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<sst xmlns="http://schemas.openxmlformats.org/spreadsheetml/2006/main" uniqueCount="71">
  <si>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</si>
  <si>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</si>
  <si>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</si>
  <si>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TJ Dobřany</t>
  </si>
  <si>
    <t>Datum:  </t>
  </si>
  <si>
    <t>4.10.2021</t>
  </si>
  <si>
    <t>Domácí</t>
  </si>
  <si>
    <t>TJ Dobřany C</t>
  </si>
  <si>
    <t>Hosté</t>
  </si>
  <si>
    <t>SKK Rokycany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</si>
  <si>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</si>
  <si>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</si>
  <si>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</si>
  <si>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</si>
  <si>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</si>
  <si>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</si>
  <si>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</si>
  <si>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</si>
  <si>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</si>
  <si>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</si>
  <si>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</si>
  <si>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Mertl</t>
  </si>
  <si>
    <t>Bohuslav</t>
  </si>
  <si>
    <t>Jan</t>
  </si>
  <si>
    <t>Petr</t>
  </si>
  <si>
    <t>Štych</t>
  </si>
  <si>
    <t>Webr</t>
  </si>
  <si>
    <t>Václav</t>
  </si>
  <si>
    <t>Krištof</t>
  </si>
  <si>
    <t>Ungr</t>
  </si>
  <si>
    <t>Martin</t>
  </si>
  <si>
    <t>Sloup</t>
  </si>
  <si>
    <t>Vavřička</t>
  </si>
  <si>
    <t>Jiří</t>
  </si>
  <si>
    <t>Gleissner</t>
  </si>
  <si>
    <t>Andrlík st.</t>
  </si>
  <si>
    <t>Milan</t>
  </si>
  <si>
    <t>Pavel</t>
  </si>
  <si>
    <t>Trdlička</t>
  </si>
  <si>
    <t>Kiráľ</t>
  </si>
  <si>
    <t>Lukáš</t>
  </si>
  <si>
    <t>Celkový výkon družstva  </t>
  </si>
  <si>
    <t>Vedoucí družstva         Jméno:</t>
  </si>
  <si>
    <t>Petr Sloup</t>
  </si>
  <si>
    <t>Bodový zisk</t>
  </si>
  <si>
    <t>Pavel Andrlík</t>
  </si>
  <si>
    <t>Podpis:</t>
  </si>
  <si>
    <t>Rozhodčí</t>
  </si>
  <si>
    <t>Jméno:</t>
  </si>
  <si>
    <t>Martin Krištof</t>
  </si>
  <si>
    <t>Číslo průkazu:</t>
  </si>
  <si>
    <t>P-0322</t>
  </si>
  <si>
    <t>Čas zahájení utkání:  </t>
  </si>
  <si>
    <t>17:00</t>
  </si>
  <si>
    <t>Teplota na kuželně:  </t>
  </si>
  <si>
    <t>Čas ukončení utkání:  </t>
  </si>
  <si>
    <t>0:00</t>
  </si>
  <si>
    <t>Počet diváků:  </t>
  </si>
  <si>
    <t>Platnost kolaudačního protokolu:  </t>
  </si>
  <si>
    <t>21.8.2019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</si>
  <si>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</si>
  <si>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</si>
  <si>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</si>
  <si>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</si>
  <si>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</si>
  <si>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</si>
  <si>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</si>
  <si>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</si>
  <si>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</si>
  <si>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</si>
  <si>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4.10.2021 Martin Krištof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</si>
</sst>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44</v>
      </c>
      <c r="F9" s="18">
        <v>10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53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134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61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66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25150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21159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134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131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42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40</v>
      </c>
      <c r="P14" s="18">
        <v>10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139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124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39</v>
      </c>
      <c r="F16" s="23">
        <v>9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72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24696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4908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137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130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68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62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23</v>
      </c>
      <c r="L20" s="76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77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60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24694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10558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31</v>
      </c>
      <c r="B23" s="72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32</v>
      </c>
      <c r="L23" s="72"/>
      <c r="M23" s="10">
        <v>1</v>
      </c>
      <c r="N23" s="11">
        <v>145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69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70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24</v>
      </c>
      <c r="B25" s="76"/>
      <c r="C25" s="16">
        <v>3</v>
      </c>
      <c r="D25" s="17">
        <v>150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33</v>
      </c>
      <c r="L25" s="76"/>
      <c r="M25" s="16">
        <v>3</v>
      </c>
      <c r="N25" s="17">
        <v>150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65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70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25554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17044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34</v>
      </c>
      <c r="B28" s="72"/>
      <c r="C28" s="10">
        <v>1</v>
      </c>
      <c r="D28" s="11">
        <v>136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35</v>
      </c>
      <c r="L28" s="72"/>
      <c r="M28" s="10">
        <v>1</v>
      </c>
      <c r="N28" s="11">
        <v>132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80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52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36</v>
      </c>
      <c r="B30" s="76"/>
      <c r="C30" s="16">
        <v>3</v>
      </c>
      <c r="D30" s="17">
        <v>142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37</v>
      </c>
      <c r="L30" s="76"/>
      <c r="M30" s="16">
        <v>3</v>
      </c>
      <c r="N30" s="17">
        <v>150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60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70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25963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23312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136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126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53</v>
      </c>
      <c r="F34" s="18">
        <v>8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43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24</v>
      </c>
      <c r="B35" s="76"/>
      <c r="C35" s="16">
        <v>3</v>
      </c>
      <c r="D35" s="17">
        <v>129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40</v>
      </c>
      <c r="L35" s="76"/>
      <c r="M35" s="16">
        <v>3</v>
      </c>
      <c r="N35" s="17">
        <v>137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53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52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26403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25727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42</v>
      </c>
      <c r="C41" s="121" t="s">
        <v>43</v>
      </c>
      <c r="D41" s="121"/>
      <c r="E41" s="121"/>
      <c r="G41" s="106" t="s">
        <v>44</v>
      </c>
      <c r="H41" s="106"/>
      <c r="I41" s="39" t="str">
        <f>IF(ISNUMBER(I$39),SUM(I11,I16,I21,I26,I31,I36,I39),"")</f>
        <v>0</v>
      </c>
      <c r="K41" s="38"/>
      <c r="L41" s="42" t="s">
        <v>42</v>
      </c>
      <c r="M41" s="121" t="s">
        <v>45</v>
      </c>
      <c r="N41" s="121"/>
      <c r="O41" s="121"/>
      <c r="Q41" s="106" t="s">
        <v>44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46</v>
      </c>
      <c r="C42" s="122"/>
      <c r="D42" s="122"/>
      <c r="E42" s="122"/>
      <c r="G42" s="41"/>
      <c r="H42" s="41"/>
      <c r="I42" s="41"/>
      <c r="K42" s="38"/>
      <c r="L42" s="42" t="s">
        <v>46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47</v>
      </c>
      <c r="B43" s="42" t="s">
        <v>48</v>
      </c>
      <c r="C43" s="123" t="s">
        <v>49</v>
      </c>
      <c r="D43" s="123"/>
      <c r="E43" s="123"/>
      <c r="F43" s="123"/>
      <c r="G43" s="123"/>
      <c r="H43" s="123"/>
      <c r="I43" s="42"/>
      <c r="J43" s="42"/>
      <c r="K43" s="42" t="s">
        <v>50</v>
      </c>
      <c r="L43" s="124" t="s">
        <v>51</v>
      </c>
      <c r="M43" s="124"/>
      <c r="O43" s="42" t="s">
        <v>46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04" t="s">
        <v>53</v>
      </c>
      <c r="D46" s="104"/>
      <c r="I46" s="2" t="s">
        <v>54</v>
      </c>
      <c r="J46" s="104">
        <v>19</v>
      </c>
      <c r="K46" s="104"/>
    </row>
    <row r="47" spans="1:20" customHeight="1" ht="20.1">
      <c r="B47" s="2" t="s">
        <v>55</v>
      </c>
      <c r="C47" s="105" t="s">
        <v>56</v>
      </c>
      <c r="D47" s="105"/>
      <c r="I47" s="2" t="s">
        <v>57</v>
      </c>
      <c r="J47" s="105">
        <v>3</v>
      </c>
      <c r="K47" s="105"/>
      <c r="P47" s="2" t="s">
        <v>58</v>
      </c>
      <c r="Q47" s="120" t="s">
        <v>59</v>
      </c>
      <c r="R47" s="120"/>
      <c r="S47" s="120"/>
    </row>
    <row r="48" spans="1:20" customHeight="1" ht="9.95"/>
    <row r="49" spans="1:20" customHeight="1" ht="15">
      <c r="A49" s="114" t="s">
        <v>60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20" customHeight="1" ht="2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69</v>
      </c>
      <c r="C66" s="107" t="s">
        <v>70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