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zstvo\Desktop\Neregistrovaní\Výsledky zápasů\"/>
    </mc:Choice>
  </mc:AlternateContent>
  <xr:revisionPtr revIDLastSave="0" documentId="13_ncr:1_{324F19AD-8E00-4416-9D72-C7B356A638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17" i="1"/>
  <c r="I16" i="1"/>
  <c r="I15" i="1"/>
  <c r="I14" i="1"/>
  <c r="J18" i="1"/>
  <c r="L29" i="1"/>
  <c r="I6" i="1"/>
  <c r="I5" i="1"/>
  <c r="I4" i="1"/>
  <c r="I3" i="1"/>
  <c r="I12" i="1"/>
  <c r="I23" i="1" s="1"/>
  <c r="E12" i="1"/>
  <c r="E23" i="1" s="1"/>
  <c r="L48" i="1"/>
  <c r="K48" i="1"/>
  <c r="J48" i="1"/>
  <c r="E48" i="1"/>
  <c r="D48" i="1"/>
  <c r="C48" i="1"/>
  <c r="I47" i="1"/>
  <c r="F47" i="1"/>
  <c r="I46" i="1"/>
  <c r="F46" i="1"/>
  <c r="I45" i="1"/>
  <c r="F45" i="1"/>
  <c r="I44" i="1"/>
  <c r="F44" i="1"/>
  <c r="E29" i="1"/>
  <c r="I37" i="1"/>
  <c r="F16" i="1"/>
  <c r="L7" i="1"/>
  <c r="L18" i="1"/>
  <c r="F6" i="1"/>
  <c r="L40" i="1"/>
  <c r="K40" i="1"/>
  <c r="J40" i="1"/>
  <c r="E40" i="1"/>
  <c r="D40" i="1"/>
  <c r="C40" i="1"/>
  <c r="I39" i="1"/>
  <c r="F39" i="1"/>
  <c r="I38" i="1"/>
  <c r="F38" i="1"/>
  <c r="F37" i="1"/>
  <c r="I36" i="1"/>
  <c r="F36" i="1"/>
  <c r="K29" i="1"/>
  <c r="J29" i="1"/>
  <c r="D29" i="1"/>
  <c r="C29" i="1"/>
  <c r="F28" i="1"/>
  <c r="F27" i="1"/>
  <c r="F26" i="1"/>
  <c r="F25" i="1"/>
  <c r="K18" i="1"/>
  <c r="E18" i="1"/>
  <c r="D18" i="1"/>
  <c r="C18" i="1"/>
  <c r="F17" i="1"/>
  <c r="F15" i="1"/>
  <c r="F14" i="1"/>
  <c r="K7" i="1"/>
  <c r="J7" i="1"/>
  <c r="E7" i="1"/>
  <c r="D7" i="1"/>
  <c r="C7" i="1"/>
  <c r="F5" i="1"/>
  <c r="F4" i="1"/>
  <c r="F3" i="1"/>
  <c r="G45" i="1" l="1"/>
  <c r="G44" i="1"/>
  <c r="G37" i="1"/>
  <c r="G16" i="1"/>
  <c r="H28" i="1"/>
  <c r="H17" i="1"/>
  <c r="G3" i="1"/>
  <c r="H4" i="1"/>
  <c r="E34" i="1"/>
  <c r="E42" i="1"/>
  <c r="I34" i="1"/>
  <c r="I42" i="1"/>
  <c r="H37" i="1"/>
  <c r="H45" i="1"/>
  <c r="G46" i="1"/>
  <c r="H46" i="1"/>
  <c r="I48" i="1"/>
  <c r="G47" i="1"/>
  <c r="H47" i="1"/>
  <c r="F48" i="1"/>
  <c r="H44" i="1"/>
  <c r="H39" i="1"/>
  <c r="G38" i="1"/>
  <c r="G39" i="1"/>
  <c r="H38" i="1"/>
  <c r="H36" i="1"/>
  <c r="G36" i="1"/>
  <c r="G27" i="1"/>
  <c r="G28" i="1"/>
  <c r="H27" i="1"/>
  <c r="G26" i="1"/>
  <c r="G25" i="1"/>
  <c r="H26" i="1"/>
  <c r="H25" i="1"/>
  <c r="G17" i="1"/>
  <c r="H16" i="1"/>
  <c r="H6" i="1"/>
  <c r="H5" i="1"/>
  <c r="G6" i="1"/>
  <c r="G5" i="1"/>
  <c r="G4" i="1"/>
  <c r="H3" i="1"/>
  <c r="G15" i="1"/>
  <c r="H15" i="1"/>
  <c r="H14" i="1"/>
  <c r="G14" i="1"/>
  <c r="F29" i="1"/>
  <c r="I40" i="1"/>
  <c r="I29" i="1"/>
  <c r="I18" i="1"/>
  <c r="F18" i="1"/>
  <c r="I7" i="1"/>
  <c r="F40" i="1"/>
  <c r="F7" i="1"/>
  <c r="G48" i="1" l="1"/>
  <c r="H48" i="1"/>
  <c r="G40" i="1"/>
  <c r="G29" i="1"/>
  <c r="H29" i="1"/>
  <c r="G18" i="1"/>
  <c r="G7" i="1"/>
  <c r="H40" i="1"/>
  <c r="H18" i="1"/>
  <c r="H7" i="1"/>
</calcChain>
</file>

<file path=xl/sharedStrings.xml><?xml version="1.0" encoding="utf-8"?>
<sst xmlns="http://schemas.openxmlformats.org/spreadsheetml/2006/main" count="81" uniqueCount="20">
  <si>
    <t xml:space="preserve"> Domácí:</t>
  </si>
  <si>
    <t>Datum:</t>
  </si>
  <si>
    <t>kolo:</t>
  </si>
  <si>
    <t xml:space="preserve"> Hosté:</t>
  </si>
  <si>
    <t>ch.</t>
  </si>
  <si>
    <t>plné</t>
  </si>
  <si>
    <t>dor.</t>
  </si>
  <si>
    <t>celkem</t>
  </si>
  <si>
    <t>body</t>
  </si>
  <si>
    <t xml:space="preserve">předehrávka 9.kolo </t>
  </si>
  <si>
    <t>Zelený Žraloci</t>
  </si>
  <si>
    <t>Honsová Marie</t>
  </si>
  <si>
    <t>Rispler Petr</t>
  </si>
  <si>
    <t>Uhlíková Terezie</t>
  </si>
  <si>
    <t>Dienstbier Ondřej</t>
  </si>
  <si>
    <t>Fürst Martin st.</t>
  </si>
  <si>
    <t>Vaščák Ján</t>
  </si>
  <si>
    <t>Pokštefl Robert</t>
  </si>
  <si>
    <t>Fürst Martin ml.</t>
  </si>
  <si>
    <t>HBH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</si>
</sst>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2"/>
      <name val="Arial Unicode MS"/>
      <family val="2"/>
      <charset val="238"/>
    </font>
    <font>
      <sz val="12"/>
      <name val="Arial"/>
      <family val="2"/>
      <charset val="238"/>
    </font>
    <font>
      <sz val="10"/>
      <name val="Arial Unicode MS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2" xfId="0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0" fontId="3" fillId="0" borderId="8" xfId="0" applyFont="1" applyBorder="1" applyProtection="1">
      <protection locked="0"/>
    </xf>
    <xf numFmtId="0" fontId="4" fillId="0" borderId="0" xfId="0" applyFont="1"/>
    <xf numFmtId="0" fontId="5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115" zoomScaleNormal="115" workbookViewId="0">
      <selection activeCell="L4" sqref="L4"/>
    </sheetView>
  </sheetViews>
  <sheetFormatPr defaultRowHeight="15"/>
  <cols>
    <col min="2" max="2" width="10.140625" customWidth="1"/>
    <col min="3" max="3" width="3.28515625" customWidth="1"/>
    <col min="4" max="4" width="4.5703125" customWidth="1"/>
    <col min="5" max="5" width="4.28515625" customWidth="1"/>
    <col min="6" max="6" width="6.7109375" customWidth="1"/>
    <col min="7" max="8" width="4.7109375" customWidth="1"/>
    <col min="9" max="9" width="6.7109375" customWidth="1"/>
    <col min="10" max="10" width="4.5703125" customWidth="1"/>
    <col min="11" max="11" width="4.28515625" customWidth="1"/>
    <col min="12" max="12" width="3.28515625" customWidth="1"/>
    <col min="14" max="14" width="10.140625" customWidth="1"/>
  </cols>
  <sheetData>
    <row r="1" spans="1:15" ht="16.5" thickBot="1">
      <c r="A1" s="24" t="s">
        <v>0</v>
      </c>
      <c r="B1" s="25"/>
      <c r="C1" s="1" t="s">
        <v>1</v>
      </c>
      <c r="D1" s="2"/>
      <c r="E1" s="21">
        <v>46149</v>
      </c>
      <c r="F1" s="21"/>
      <c r="G1" s="2"/>
      <c r="H1" s="2" t="s">
        <v>2</v>
      </c>
      <c r="I1" s="3" t="s">
        <v>9</v>
      </c>
      <c r="J1" s="2"/>
      <c r="K1" s="2"/>
      <c r="L1" s="2"/>
      <c r="M1" s="26" t="s">
        <v>3</v>
      </c>
      <c r="N1" s="27"/>
      <c r="O1" s="17"/>
    </row>
    <row r="2" spans="1:15" ht="14.1" customHeight="1" thickBot="1">
      <c r="A2" s="22" t="s">
        <v>10</v>
      </c>
      <c r="B2" s="23"/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8</v>
      </c>
      <c r="I2" s="4" t="s">
        <v>7</v>
      </c>
      <c r="J2" s="4" t="s">
        <v>5</v>
      </c>
      <c r="K2" s="4" t="s">
        <v>6</v>
      </c>
      <c r="L2" s="4" t="s">
        <v>4</v>
      </c>
      <c r="M2" s="22" t="s">
        <v>19</v>
      </c>
      <c r="N2" s="23"/>
    </row>
    <row r="3" spans="1:15" ht="14.1" customHeight="1" thickBot="1">
      <c r="A3" s="19" t="s">
        <v>11</v>
      </c>
      <c r="B3" s="20"/>
      <c r="C3" s="4">
        <v>7</v>
      </c>
      <c r="D3" s="3">
        <v>171</v>
      </c>
      <c r="E3" s="4">
        <v>76</v>
      </c>
      <c r="F3" s="5">
        <f>SUM(D3+E3)</f>
        <v>247</v>
      </c>
      <c r="G3" s="6">
        <f>IF(AND(F3=0.5,I3=0.5),"",IF(F3&gt;I3,1,IF(F3=I3,0.5,0)))</f>
        <v>1</v>
      </c>
      <c r="H3" s="5">
        <f>IF(AND(F3=0.5,I3=0.5),"",IF(F3&gt;I3,0,IF(F3=I3,0.5,1)))</f>
        <v>0</v>
      </c>
      <c r="I3" s="5">
        <f>SUM(K3+J3)</f>
        <v>223</v>
      </c>
      <c r="J3" s="4">
        <v>170</v>
      </c>
      <c r="K3" s="4">
        <v>53</v>
      </c>
      <c r="L3" s="7">
        <v>6</v>
      </c>
      <c r="M3" s="19" t="s">
        <v>18</v>
      </c>
      <c r="N3" s="20"/>
    </row>
    <row r="4" spans="1:15" ht="14.1" customHeight="1" thickBot="1">
      <c r="A4" s="19" t="s">
        <v>12</v>
      </c>
      <c r="B4" s="20"/>
      <c r="C4" s="4">
        <v>9</v>
      </c>
      <c r="D4" s="3">
        <v>165</v>
      </c>
      <c r="E4" s="4">
        <v>54</v>
      </c>
      <c r="F4" s="5">
        <f>SUM(D4+E4)</f>
        <v>219</v>
      </c>
      <c r="G4" s="6">
        <f>IF(AND(F4=0.5,I4=0.5),"",IF(F4&gt;I4,1,IF(F4=I4,0.5,0)))</f>
        <v>0</v>
      </c>
      <c r="H4" s="5">
        <f>IF(AND(F4=0.5,I4=0.5),"",IF(F4&gt;I4,0,IF(F4=I4,0.5,1)))</f>
        <v>1</v>
      </c>
      <c r="I4" s="5">
        <f>SUM(K4+J4)</f>
        <v>264</v>
      </c>
      <c r="J4" s="4">
        <v>181</v>
      </c>
      <c r="K4" s="4">
        <v>83</v>
      </c>
      <c r="L4" s="7">
        <v>4</v>
      </c>
      <c r="M4" s="19" t="s">
        <v>17</v>
      </c>
      <c r="N4" s="20"/>
    </row>
    <row r="5" spans="1:15" ht="14.1" customHeight="1" thickBot="1">
      <c r="A5" s="19" t="s">
        <v>13</v>
      </c>
      <c r="B5" s="20"/>
      <c r="C5" s="4">
        <v>1</v>
      </c>
      <c r="D5" s="3">
        <v>181</v>
      </c>
      <c r="E5" s="4">
        <v>99</v>
      </c>
      <c r="F5" s="5">
        <f>SUM(D5+E5)</f>
        <v>280</v>
      </c>
      <c r="G5" s="6">
        <f>IF(AND(F5=0.5,I5=0.5),"",IF(F5&gt;I5,1,IF(F5=I5,0.5,0)))</f>
        <v>1</v>
      </c>
      <c r="H5" s="5">
        <f>IF(AND(F5=0.5,I5=0.5),"",IF(F5&gt;I5,0,IF(F5=I5,0.5,1)))</f>
        <v>0</v>
      </c>
      <c r="I5" s="5">
        <f>SUM(K5+J5)</f>
        <v>220</v>
      </c>
      <c r="J5" s="4">
        <v>167</v>
      </c>
      <c r="K5" s="4">
        <v>53</v>
      </c>
      <c r="L5" s="7">
        <v>6</v>
      </c>
      <c r="M5" s="19" t="s">
        <v>16</v>
      </c>
      <c r="N5" s="20"/>
    </row>
    <row r="6" spans="1:15" ht="14.1" customHeight="1" thickBot="1">
      <c r="A6" s="19" t="s">
        <v>14</v>
      </c>
      <c r="B6" s="20"/>
      <c r="C6" s="4">
        <v>6</v>
      </c>
      <c r="D6" s="3">
        <v>178</v>
      </c>
      <c r="E6" s="4">
        <v>75</v>
      </c>
      <c r="F6" s="5">
        <f>SUM(D6+E6)</f>
        <v>253</v>
      </c>
      <c r="G6" s="6">
        <f>IF(AND(F6=0.5,I6=0.5),"",IF(F6&gt;I6,1,IF(F6=I6,0.5,0)))</f>
        <v>0</v>
      </c>
      <c r="H6" s="5">
        <f>IF(AND(F6=0.5,I6=0.5),"",IF(F6&gt;I6,0,IF(F6=I6,0.5,1)))</f>
        <v>1</v>
      </c>
      <c r="I6" s="5">
        <f>SUM(K6+J6)</f>
        <v>274</v>
      </c>
      <c r="J6" s="4">
        <v>187</v>
      </c>
      <c r="K6" s="4">
        <v>87</v>
      </c>
      <c r="L6" s="7">
        <v>1</v>
      </c>
      <c r="M6" s="19" t="s">
        <v>15</v>
      </c>
      <c r="N6" s="20"/>
    </row>
    <row r="7" spans="1:15" ht="14.1" customHeight="1" thickBot="1">
      <c r="A7" s="8"/>
      <c r="B7" s="8"/>
      <c r="C7" s="9">
        <f>SUM(C3+C4+C5+C6)</f>
        <v>23</v>
      </c>
      <c r="D7" s="10">
        <f>SUM(D3+D4+D5+D6)</f>
        <v>695</v>
      </c>
      <c r="E7" s="9">
        <f>SUM(E3+E4+E5+E6)</f>
        <v>304</v>
      </c>
      <c r="F7" s="9">
        <f>SUM(F3+F4+F5+F6)</f>
        <v>999</v>
      </c>
      <c r="G7" s="11">
        <f>IF(F7&lt;I7,SUM(G3:G6),IF(F7=I7,SUM(G3:G6)+1,SUM(G3:G6)+2))</f>
        <v>4</v>
      </c>
      <c r="H7" s="11">
        <f>IF(I7&lt;F7,SUM(H3:H6),IF(F7=I7,SUM(H3:H6)+1,SUM(H3:H6)+2))</f>
        <v>2</v>
      </c>
      <c r="I7" s="9">
        <f>SUM(I3+I4+I5+I6)</f>
        <v>981</v>
      </c>
      <c r="J7" s="9">
        <f>SUM(J3+J4+J5+J6)</f>
        <v>705</v>
      </c>
      <c r="K7" s="9">
        <f>SUM(K3+K4+K5+K6)</f>
        <v>276</v>
      </c>
      <c r="L7" s="11">
        <f>SUM(L3+L4+L5+L6)</f>
        <v>17</v>
      </c>
      <c r="M7" s="8"/>
      <c r="N7" s="8"/>
    </row>
    <row r="8" spans="1:15" ht="16.5" hidden="1" customHeight="1" thickBot="1">
      <c r="A8" s="12"/>
      <c r="B8" s="12"/>
      <c r="C8" s="8"/>
      <c r="D8" s="8"/>
      <c r="E8" s="8"/>
      <c r="F8" s="8"/>
      <c r="G8" s="8"/>
      <c r="H8" s="8"/>
      <c r="I8" s="8"/>
      <c r="J8" s="8"/>
      <c r="K8" s="8"/>
      <c r="L8" s="8"/>
      <c r="M8" s="12"/>
      <c r="N8" s="13"/>
    </row>
    <row r="9" spans="1:15" ht="15" hidden="1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idden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4"/>
    </row>
    <row r="11" spans="1:15" ht="7.9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6.5" thickBot="1">
      <c r="A12" s="24" t="s">
        <v>0</v>
      </c>
      <c r="B12" s="25"/>
      <c r="C12" s="1" t="s">
        <v>1</v>
      </c>
      <c r="D12" s="2"/>
      <c r="E12" s="21">
        <f>E1</f>
        <v>46149</v>
      </c>
      <c r="F12" s="21"/>
      <c r="G12" s="2"/>
      <c r="H12" s="2" t="s">
        <v>2</v>
      </c>
      <c r="I12" s="3" t="str">
        <f>I1</f>
        <v xml:space="preserve">předehrávka 9.kolo </v>
      </c>
      <c r="J12" s="2"/>
      <c r="K12" s="2"/>
      <c r="L12" s="2"/>
      <c r="M12" s="26" t="s">
        <v>3</v>
      </c>
      <c r="N12" s="27"/>
      <c r="O12" s="17"/>
    </row>
    <row r="13" spans="1:15" ht="14.1" customHeight="1" thickBot="1">
      <c r="A13" s="22"/>
      <c r="B13" s="23"/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8</v>
      </c>
      <c r="I13" s="4" t="s">
        <v>7</v>
      </c>
      <c r="J13" s="4" t="s">
        <v>5</v>
      </c>
      <c r="K13" s="4" t="s">
        <v>6</v>
      </c>
      <c r="L13" s="4" t="s">
        <v>4</v>
      </c>
      <c r="M13" s="22"/>
      <c r="N13" s="23"/>
    </row>
    <row r="14" spans="1:15" ht="14.1" customHeight="1" thickBot="1">
      <c r="A14" s="19"/>
      <c r="B14" s="20"/>
      <c r="C14" s="4"/>
      <c r="D14" s="3"/>
      <c r="E14" s="4"/>
      <c r="F14" s="5">
        <f>SUM(D14+E14)</f>
        <v>0</v>
      </c>
      <c r="G14" s="6">
        <f>IF(AND(F14=0.5,I14=0.5),"",IF(F14&gt;I14,1,IF(F14=I14,0.5,0)))</f>
        <v>0.5</v>
      </c>
      <c r="H14" s="5">
        <f>IF(AND(F14=0.5,I14=0.5),"",IF(F14&gt;I14,0,IF(F14=I14,0.5,1)))</f>
        <v>0.5</v>
      </c>
      <c r="I14" s="5">
        <f>SUM(K14+J14)</f>
        <v>0</v>
      </c>
      <c r="J14" s="4"/>
      <c r="K14" s="4"/>
      <c r="L14" s="7"/>
      <c r="M14" s="19"/>
      <c r="N14" s="20"/>
    </row>
    <row r="15" spans="1:15" ht="14.1" customHeight="1" thickBot="1">
      <c r="A15" s="19"/>
      <c r="B15" s="20"/>
      <c r="C15" s="4"/>
      <c r="D15" s="3"/>
      <c r="E15" s="4"/>
      <c r="F15" s="5">
        <f>SUM(D15+E15)</f>
        <v>0</v>
      </c>
      <c r="G15" s="6">
        <f>IF(AND(F15=0.5,I15=0.5),"",IF(F15&gt;I15,1,IF(F15=I15,0.5,0)))</f>
        <v>0.5</v>
      </c>
      <c r="H15" s="5">
        <f>IF(AND(F15=0.5,I15=0.5),"",IF(F15&gt;I15,0,IF(F15=I15,0.5,1)))</f>
        <v>0.5</v>
      </c>
      <c r="I15" s="5">
        <f>SUM(K15+J15)</f>
        <v>0</v>
      </c>
      <c r="J15" s="4"/>
      <c r="K15" s="4"/>
      <c r="L15" s="7"/>
      <c r="M15" s="19"/>
      <c r="N15" s="20"/>
    </row>
    <row r="16" spans="1:15" ht="14.1" customHeight="1" thickBot="1">
      <c r="A16" s="19"/>
      <c r="B16" s="20"/>
      <c r="C16" s="4"/>
      <c r="D16" s="3"/>
      <c r="E16" s="4"/>
      <c r="F16" s="5">
        <f>SUM(D16+E16)</f>
        <v>0</v>
      </c>
      <c r="G16" s="6">
        <f>IF(AND(F16=0.5,I16=0.5),"",IF(F16&gt;I16,1,IF(F16=I16,0.5,0)))</f>
        <v>0.5</v>
      </c>
      <c r="H16" s="5">
        <f>IF(AND(F16=0.5,I16=0.5),"",IF(F16&gt;I16,0,IF(F16=I16,0.5,1)))</f>
        <v>0.5</v>
      </c>
      <c r="I16" s="5">
        <f>SUM(K16+J16)</f>
        <v>0</v>
      </c>
      <c r="J16" s="4"/>
      <c r="K16" s="4"/>
      <c r="L16" s="7"/>
      <c r="M16" s="19"/>
      <c r="N16" s="20"/>
    </row>
    <row r="17" spans="1:17" ht="14.1" customHeight="1" thickBot="1">
      <c r="A17" s="19"/>
      <c r="B17" s="20"/>
      <c r="C17" s="4"/>
      <c r="D17" s="3"/>
      <c r="E17" s="4"/>
      <c r="F17" s="5">
        <f>SUM(D17+E17)</f>
        <v>0</v>
      </c>
      <c r="G17" s="6">
        <f>IF(AND(F17=0.5,I17=0.5),"",IF(F17&gt;I17,1,IF(F17=I17,0.5,0)))</f>
        <v>0.5</v>
      </c>
      <c r="H17" s="5">
        <f>IF(AND(F17=0.5,I17=0.5),"",IF(F17&gt;I17,0,IF(F17=I17,0.5,1)))</f>
        <v>0.5</v>
      </c>
      <c r="I17" s="5">
        <f>SUM(K17+J17)</f>
        <v>0</v>
      </c>
      <c r="J17" s="4"/>
      <c r="K17" s="4"/>
      <c r="L17" s="7"/>
      <c r="M17" s="19"/>
      <c r="N17" s="20"/>
    </row>
    <row r="18" spans="1:17" ht="14.1" customHeight="1" thickBot="1">
      <c r="A18" s="8"/>
      <c r="B18" s="8"/>
      <c r="C18" s="9">
        <f>SUM(C14+C15+C16+C17)</f>
        <v>0</v>
      </c>
      <c r="D18" s="10">
        <f>SUM(D14+D15+D16+D17)</f>
        <v>0</v>
      </c>
      <c r="E18" s="9">
        <f>SUM(E14+E15+E16+E17)</f>
        <v>0</v>
      </c>
      <c r="F18" s="9">
        <f>SUM(F14+F15+F16+F17)</f>
        <v>0</v>
      </c>
      <c r="G18" s="11">
        <f>IF(F18&lt;I18,SUM(G14:G17),IF(F18=I18,SUM(G14:G17)+1,SUM(G14:G17)+2))</f>
        <v>3</v>
      </c>
      <c r="H18" s="11">
        <f>IF(I18&lt;F18,SUM(H14:H17),IF(F18=I18,SUM(H14:H17)+1,SUM(H14:H17)+2))</f>
        <v>3</v>
      </c>
      <c r="I18" s="9">
        <f>SUM(I14+I15+I16+I17)</f>
        <v>0</v>
      </c>
      <c r="J18" s="9">
        <f>SUM(J14+J15+J16+J17)</f>
        <v>0</v>
      </c>
      <c r="K18" s="9">
        <f>SUM(K14+K15+K16+K17)</f>
        <v>0</v>
      </c>
      <c r="L18" s="11">
        <f>SUM(L14+L15+L16+L17)</f>
        <v>0</v>
      </c>
      <c r="M18" s="8"/>
      <c r="N18" s="8"/>
    </row>
    <row r="19" spans="1:17" ht="16.5" hidden="1" thickBot="1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12"/>
      <c r="N19" s="13"/>
    </row>
    <row r="20" spans="1:17" hidden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7" hidden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4"/>
    </row>
    <row r="22" spans="1:17" ht="7.9" customHeight="1" thickBo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7" ht="16.5" thickBot="1">
      <c r="A23" s="24" t="s">
        <v>0</v>
      </c>
      <c r="B23" s="25"/>
      <c r="C23" s="1" t="s">
        <v>1</v>
      </c>
      <c r="D23" s="2"/>
      <c r="E23" s="21">
        <f>E12</f>
        <v>46149</v>
      </c>
      <c r="F23" s="21"/>
      <c r="G23" s="2"/>
      <c r="H23" s="2" t="s">
        <v>2</v>
      </c>
      <c r="I23" s="3" t="str">
        <f>I12</f>
        <v xml:space="preserve">předehrávka 9.kolo </v>
      </c>
      <c r="J23" s="2"/>
      <c r="K23" s="2"/>
      <c r="L23" s="2"/>
      <c r="M23" s="26" t="s">
        <v>3</v>
      </c>
      <c r="N23" s="27"/>
      <c r="O23" s="16"/>
    </row>
    <row r="24" spans="1:17" ht="14.1" customHeight="1" thickBot="1">
      <c r="A24" s="22"/>
      <c r="B24" s="23"/>
      <c r="C24" s="4" t="s">
        <v>4</v>
      </c>
      <c r="D24" s="4" t="s">
        <v>5</v>
      </c>
      <c r="E24" s="4" t="s">
        <v>6</v>
      </c>
      <c r="F24" s="4" t="s">
        <v>7</v>
      </c>
      <c r="G24" s="4" t="s">
        <v>8</v>
      </c>
      <c r="H24" s="4" t="s">
        <v>8</v>
      </c>
      <c r="I24" s="4" t="s">
        <v>7</v>
      </c>
      <c r="J24" s="4" t="s">
        <v>5</v>
      </c>
      <c r="K24" s="4" t="s">
        <v>6</v>
      </c>
      <c r="L24" s="4" t="s">
        <v>4</v>
      </c>
      <c r="M24" s="22"/>
      <c r="N24" s="23"/>
    </row>
    <row r="25" spans="1:17" ht="14.1" customHeight="1" thickBot="1">
      <c r="A25" s="19"/>
      <c r="B25" s="20"/>
      <c r="C25" s="4"/>
      <c r="D25" s="3"/>
      <c r="E25" s="4"/>
      <c r="F25" s="5">
        <f>SUM(D25+E25)</f>
        <v>0</v>
      </c>
      <c r="G25" s="6">
        <f>IF(AND(F25=0.5,I25=0.5),"",IF(F25&gt;I25,1,IF(F25=I25,0.5,0)))</f>
        <v>0.5</v>
      </c>
      <c r="H25" s="5">
        <f>IF(AND(F25=0.5,I25=0.5),"",IF(F25&gt;I25,0,IF(F25=I25,0.5,1)))</f>
        <v>0.5</v>
      </c>
      <c r="I25" s="5">
        <f>SUM(K25+J25)</f>
        <v>0</v>
      </c>
      <c r="J25" s="4"/>
      <c r="K25" s="3"/>
      <c r="L25" s="4"/>
      <c r="M25" s="19"/>
      <c r="N25" s="20"/>
    </row>
    <row r="26" spans="1:17" ht="14.1" customHeight="1" thickBot="1">
      <c r="A26" s="19"/>
      <c r="B26" s="20"/>
      <c r="C26" s="4"/>
      <c r="D26" s="3"/>
      <c r="E26" s="4"/>
      <c r="F26" s="5">
        <f>SUM(D26+E26)</f>
        <v>0</v>
      </c>
      <c r="G26" s="6">
        <f>IF(AND(F26=0.5,I26=0.5),"",IF(F26&gt;I26,1,IF(F26=I26,0.5,0)))</f>
        <v>0.5</v>
      </c>
      <c r="H26" s="5">
        <f>IF(AND(F26=0.5,I26=0.5),"",IF(F26&gt;I26,0,IF(F26=I26,0.5,1)))</f>
        <v>0.5</v>
      </c>
      <c r="I26" s="5">
        <f>SUM(K26+J26)</f>
        <v>0</v>
      </c>
      <c r="J26" s="4"/>
      <c r="K26" s="3"/>
      <c r="L26" s="4"/>
      <c r="M26" s="19"/>
      <c r="N26" s="20"/>
    </row>
    <row r="27" spans="1:17" ht="14.1" customHeight="1" thickBot="1">
      <c r="A27" s="19"/>
      <c r="B27" s="20"/>
      <c r="C27" s="4"/>
      <c r="D27" s="3"/>
      <c r="E27" s="4"/>
      <c r="F27" s="5">
        <f>SUM(D27+E27)</f>
        <v>0</v>
      </c>
      <c r="G27" s="6">
        <f>IF(AND(F27=0.5,I27=0.5),"",IF(F27&gt;I27,1,IF(F27=I27,0.5,0)))</f>
        <v>0.5</v>
      </c>
      <c r="H27" s="5">
        <f>IF(AND(F27=0.5,I27=0.5),"",IF(F27&gt;I27,0,IF(F27=I27,0.5,1)))</f>
        <v>0.5</v>
      </c>
      <c r="I27" s="5">
        <f>SUM(K27+J27)</f>
        <v>0</v>
      </c>
      <c r="J27" s="4"/>
      <c r="K27" s="4"/>
      <c r="L27" s="7"/>
      <c r="M27" s="19"/>
      <c r="N27" s="20"/>
      <c r="P27" s="18"/>
      <c r="Q27" s="18"/>
    </row>
    <row r="28" spans="1:17" ht="14.1" customHeight="1" thickBot="1">
      <c r="A28" s="19"/>
      <c r="B28" s="20"/>
      <c r="C28" s="4"/>
      <c r="D28" s="3"/>
      <c r="E28" s="4"/>
      <c r="F28" s="5">
        <f>SUM(D28+E28)</f>
        <v>0</v>
      </c>
      <c r="G28" s="6">
        <f>IF(AND(F28=0.5,I28=0.5),"",IF(F28&gt;I28,1,IF(F28=I28,0.5,0)))</f>
        <v>0.5</v>
      </c>
      <c r="H28" s="5">
        <f>IF(AND(F28=0.5,I28=0.5),"",IF(F28&gt;I28,0,IF(F28=I28,0.5,1)))</f>
        <v>0.5</v>
      </c>
      <c r="I28" s="5">
        <f>SUM(K28+J28)</f>
        <v>0</v>
      </c>
      <c r="J28" s="4"/>
      <c r="K28" s="4"/>
      <c r="L28" s="7"/>
      <c r="M28" s="19"/>
      <c r="N28" s="20"/>
    </row>
    <row r="29" spans="1:17" ht="14.1" customHeight="1" thickBot="1">
      <c r="A29" s="8"/>
      <c r="B29" s="8"/>
      <c r="C29" s="9">
        <f>SUM(C25+C26+C27+C28)</f>
        <v>0</v>
      </c>
      <c r="D29" s="10">
        <f>SUM(D25+D26+D27+D28)</f>
        <v>0</v>
      </c>
      <c r="E29" s="9">
        <f>SUM(E25+E26+E27+E28)</f>
        <v>0</v>
      </c>
      <c r="F29" s="9">
        <f>SUM(F25+F26+F27+F28)</f>
        <v>0</v>
      </c>
      <c r="G29" s="11">
        <f>IF(F29&lt;I29,SUM(G25:G28),IF(F29=I29,SUM(G25:G28)+1,SUM(G25:G28)+2))</f>
        <v>3</v>
      </c>
      <c r="H29" s="11">
        <f>IF(I29&lt;F29,SUM(H25:H28),IF(F29=I29,SUM(H25:H28)+1,SUM(H25:H28)+2))</f>
        <v>3</v>
      </c>
      <c r="I29" s="9">
        <f>SUM(I25+I26+I27+I28)</f>
        <v>0</v>
      </c>
      <c r="J29" s="9">
        <f>SUM(J25+J26+J27+J28)</f>
        <v>0</v>
      </c>
      <c r="K29" s="9">
        <f>SUM(K25+K26+K27+K28)</f>
        <v>0</v>
      </c>
      <c r="L29" s="11">
        <f>SUM(L25+L26+L27+L28)</f>
        <v>0</v>
      </c>
      <c r="M29" s="8"/>
      <c r="N29" s="8"/>
    </row>
    <row r="30" spans="1:17" ht="16.5" hidden="1" thickBot="1">
      <c r="A30" s="12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12"/>
      <c r="N30" s="13"/>
    </row>
    <row r="31" spans="1:17" hidden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7" hidden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4"/>
    </row>
    <row r="33" spans="1:14" ht="7.9" customHeight="1" thickBo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6.5" thickBot="1">
      <c r="A34" s="24" t="s">
        <v>0</v>
      </c>
      <c r="B34" s="25"/>
      <c r="C34" s="1" t="s">
        <v>1</v>
      </c>
      <c r="D34" s="2"/>
      <c r="E34" s="21">
        <f>E23</f>
        <v>46149</v>
      </c>
      <c r="F34" s="21"/>
      <c r="G34" s="2"/>
      <c r="H34" s="2" t="s">
        <v>2</v>
      </c>
      <c r="I34" s="3" t="str">
        <f>I23</f>
        <v xml:space="preserve">předehrávka 9.kolo </v>
      </c>
      <c r="J34" s="2"/>
      <c r="K34" s="2"/>
      <c r="L34" s="2"/>
      <c r="M34" s="26" t="s">
        <v>3</v>
      </c>
      <c r="N34" s="27"/>
    </row>
    <row r="35" spans="1:14" ht="14.1" customHeight="1" thickBot="1">
      <c r="A35" s="22"/>
      <c r="B35" s="23"/>
      <c r="C35" s="4" t="s">
        <v>4</v>
      </c>
      <c r="D35" s="4" t="s">
        <v>5</v>
      </c>
      <c r="E35" s="4" t="s">
        <v>6</v>
      </c>
      <c r="F35" s="4" t="s">
        <v>7</v>
      </c>
      <c r="G35" s="4" t="s">
        <v>8</v>
      </c>
      <c r="H35" s="4" t="s">
        <v>8</v>
      </c>
      <c r="I35" s="4" t="s">
        <v>7</v>
      </c>
      <c r="J35" s="4" t="s">
        <v>5</v>
      </c>
      <c r="K35" s="4" t="s">
        <v>6</v>
      </c>
      <c r="L35" s="4" t="s">
        <v>4</v>
      </c>
      <c r="M35" s="22"/>
      <c r="N35" s="23"/>
    </row>
    <row r="36" spans="1:14" ht="14.1" customHeight="1" thickBot="1">
      <c r="A36" s="19"/>
      <c r="B36" s="20"/>
      <c r="C36" s="4"/>
      <c r="D36" s="3"/>
      <c r="E36" s="4"/>
      <c r="F36" s="5">
        <f>SUM(D36+E36)</f>
        <v>0</v>
      </c>
      <c r="G36" s="6">
        <f>IF(AND(F36=0.5,I36=0.5),"",IF(F36&gt;I36,1,IF(F36=I36,0.5,0)))</f>
        <v>0.5</v>
      </c>
      <c r="H36" s="5">
        <f>IF(AND(F36=0.5,I36=0.5),"",IF(F36&gt;I36,0,IF(F36=I36,0.5,1)))</f>
        <v>0.5</v>
      </c>
      <c r="I36" s="5">
        <f>SUM(K36+J36)</f>
        <v>0</v>
      </c>
      <c r="J36" s="4"/>
      <c r="K36" s="4"/>
      <c r="L36" s="7"/>
      <c r="M36" s="19"/>
      <c r="N36" s="20"/>
    </row>
    <row r="37" spans="1:14" ht="14.1" customHeight="1" thickBot="1">
      <c r="A37" s="19"/>
      <c r="B37" s="20"/>
      <c r="C37" s="4"/>
      <c r="D37" s="3"/>
      <c r="E37" s="4"/>
      <c r="F37" s="5">
        <f>SUM(D37+E37)</f>
        <v>0</v>
      </c>
      <c r="G37" s="6">
        <f>IF(AND(F37=0.5,I37=0.5),"",IF(F37&gt;I37,1,IF(F37=I37,0.5,0)))</f>
        <v>0.5</v>
      </c>
      <c r="H37" s="5">
        <f>IF(AND(F37=0.5,I37=0.5),"",IF(F37&gt;I37,0,IF(F37=I37,0.5,1)))</f>
        <v>0.5</v>
      </c>
      <c r="I37" s="5">
        <f>SUM(K37+J37)</f>
        <v>0</v>
      </c>
      <c r="J37" s="4"/>
      <c r="K37" s="4"/>
      <c r="L37" s="7"/>
      <c r="M37" s="19"/>
      <c r="N37" s="20"/>
    </row>
    <row r="38" spans="1:14" ht="14.1" customHeight="1" thickBot="1">
      <c r="A38" s="19"/>
      <c r="B38" s="20"/>
      <c r="C38" s="4"/>
      <c r="D38" s="3"/>
      <c r="E38" s="4"/>
      <c r="F38" s="5">
        <f>SUM(D38+E38)</f>
        <v>0</v>
      </c>
      <c r="G38" s="6">
        <f>IF(AND(F38=0.5,I38=0.5),"",IF(F38&gt;I38,1,IF(F38=I38,0.5,0)))</f>
        <v>0.5</v>
      </c>
      <c r="H38" s="5">
        <f>IF(AND(F38=0.5,I38=0.5),"",IF(F38&gt;I38,0,IF(F38=I38,0.5,1)))</f>
        <v>0.5</v>
      </c>
      <c r="I38" s="5">
        <f>SUM(K38+J38)</f>
        <v>0</v>
      </c>
      <c r="J38" s="4"/>
      <c r="K38" s="4"/>
      <c r="L38" s="7"/>
      <c r="M38" s="19"/>
      <c r="N38" s="20"/>
    </row>
    <row r="39" spans="1:14" ht="14.1" customHeight="1" thickBot="1">
      <c r="A39" s="19"/>
      <c r="B39" s="20"/>
      <c r="C39" s="4"/>
      <c r="D39" s="3"/>
      <c r="E39" s="4"/>
      <c r="F39" s="5">
        <f>SUM(D39+E39)</f>
        <v>0</v>
      </c>
      <c r="G39" s="6">
        <f>IF(AND(F39=0.5,I39=0.5),"",IF(F39&gt;I39,1,IF(F39=I39,0.5,0)))</f>
        <v>0.5</v>
      </c>
      <c r="H39" s="5">
        <f>IF(AND(F39=0.5,I39=0.5),"",IF(F39&gt;I39,0,IF(F39=I39,0.5,1)))</f>
        <v>0.5</v>
      </c>
      <c r="I39" s="5">
        <f>SUM(K39+J39)</f>
        <v>0</v>
      </c>
      <c r="J39" s="4"/>
      <c r="K39" s="4"/>
      <c r="L39" s="7"/>
      <c r="M39" s="19"/>
      <c r="N39" s="20"/>
    </row>
    <row r="40" spans="1:14" ht="14.1" customHeight="1" thickBot="1">
      <c r="A40" s="8"/>
      <c r="B40" s="8"/>
      <c r="C40" s="9">
        <f>SUM(C36+C37+C38+C39)</f>
        <v>0</v>
      </c>
      <c r="D40" s="10">
        <f>SUM(D36+D37+D38+D39)</f>
        <v>0</v>
      </c>
      <c r="E40" s="9">
        <f>SUM(E36+E37+E38+E39)</f>
        <v>0</v>
      </c>
      <c r="F40" s="9">
        <f>SUM(F36+F37+F38+F39)</f>
        <v>0</v>
      </c>
      <c r="G40" s="11">
        <f>IF(F40&lt;I40,SUM(G36:G39),IF(F40=I40,SUM(G36:G39)+1,SUM(G36:G39)+2))</f>
        <v>3</v>
      </c>
      <c r="H40" s="11">
        <f>IF(I40&lt;F40,SUM(H36:H39),IF(F40=I40,SUM(H36:H39)+1,SUM(H36:H39)+2))</f>
        <v>3</v>
      </c>
      <c r="I40" s="9">
        <f>SUM(I36+I37+I38+I39)</f>
        <v>0</v>
      </c>
      <c r="J40" s="9">
        <f>SUM(J36+J37+J38+J39)</f>
        <v>0</v>
      </c>
      <c r="K40" s="9">
        <f>SUM(K36+K37+K38+K39)</f>
        <v>0</v>
      </c>
      <c r="L40" s="11">
        <f>SUM(L36+L37+L38+L39)</f>
        <v>0</v>
      </c>
      <c r="M40" s="8"/>
      <c r="N40" s="8"/>
    </row>
    <row r="41" spans="1:14" ht="7.9" customHeight="1" thickBot="1"/>
    <row r="42" spans="1:14" ht="16.5" thickBot="1">
      <c r="A42" s="24" t="s">
        <v>0</v>
      </c>
      <c r="B42" s="25"/>
      <c r="C42" s="1" t="s">
        <v>1</v>
      </c>
      <c r="D42" s="2"/>
      <c r="E42" s="21">
        <f>E23</f>
        <v>46149</v>
      </c>
      <c r="F42" s="21"/>
      <c r="G42" s="2"/>
      <c r="H42" s="2" t="s">
        <v>2</v>
      </c>
      <c r="I42" s="3" t="str">
        <f>I23</f>
        <v xml:space="preserve">předehrávka 9.kolo </v>
      </c>
      <c r="J42" s="2"/>
      <c r="K42" s="2"/>
      <c r="L42" s="2"/>
      <c r="M42" s="26" t="s">
        <v>3</v>
      </c>
      <c r="N42" s="27"/>
    </row>
    <row r="43" spans="1:14" ht="14.1" customHeight="1" thickBot="1">
      <c r="A43" s="22"/>
      <c r="B43" s="23"/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8</v>
      </c>
      <c r="I43" s="4" t="s">
        <v>7</v>
      </c>
      <c r="J43" s="4" t="s">
        <v>5</v>
      </c>
      <c r="K43" s="4" t="s">
        <v>6</v>
      </c>
      <c r="L43" s="4" t="s">
        <v>4</v>
      </c>
      <c r="M43" s="22"/>
      <c r="N43" s="23"/>
    </row>
    <row r="44" spans="1:14" ht="14.1" customHeight="1" thickBot="1">
      <c r="A44" s="19"/>
      <c r="B44" s="20"/>
      <c r="C44" s="4"/>
      <c r="D44" s="3"/>
      <c r="E44" s="4"/>
      <c r="F44" s="5">
        <f>SUM(D44+E44)</f>
        <v>0</v>
      </c>
      <c r="G44" s="6">
        <f>IF(AND(F44=0.5,I44=0.5),"",IF(F44&gt;I44,1,IF(F44=I44,0.5,0)))</f>
        <v>0.5</v>
      </c>
      <c r="H44" s="5">
        <f>IF(AND(F44=0.5,I44=0.5),"",IF(F44&gt;I44,0,IF(F44=I44,0.5,1)))</f>
        <v>0.5</v>
      </c>
      <c r="I44" s="5">
        <f>SUM(K44+J44)</f>
        <v>0</v>
      </c>
      <c r="J44" s="4"/>
      <c r="K44" s="4"/>
      <c r="L44" s="7"/>
      <c r="M44" s="19"/>
      <c r="N44" s="20"/>
    </row>
    <row r="45" spans="1:14" ht="14.1" customHeight="1" thickBot="1">
      <c r="A45" s="19"/>
      <c r="B45" s="20"/>
      <c r="C45" s="4"/>
      <c r="D45" s="3"/>
      <c r="E45" s="4"/>
      <c r="F45" s="5">
        <f>SUM(D45+E45)</f>
        <v>0</v>
      </c>
      <c r="G45" s="6">
        <f>IF(AND(F45=0.5,I45=0.5),"",IF(F45&gt;I45,1,IF(F45=I45,0.5,0)))</f>
        <v>0.5</v>
      </c>
      <c r="H45" s="5">
        <f>IF(AND(F45=0.5,I45=0.5),"",IF(F45&gt;I45,0,IF(F45=I45,0.5,1)))</f>
        <v>0.5</v>
      </c>
      <c r="I45" s="5">
        <f>SUM(K45+J45)</f>
        <v>0</v>
      </c>
      <c r="J45" s="4"/>
      <c r="K45" s="4"/>
      <c r="L45" s="7"/>
      <c r="M45" s="19"/>
      <c r="N45" s="20"/>
    </row>
    <row r="46" spans="1:14" ht="14.1" customHeight="1" thickBot="1">
      <c r="A46" s="19"/>
      <c r="B46" s="20"/>
      <c r="C46" s="4"/>
      <c r="D46" s="3"/>
      <c r="E46" s="4"/>
      <c r="F46" s="5">
        <f>SUM(D46+E46)</f>
        <v>0</v>
      </c>
      <c r="G46" s="6">
        <f>IF(AND(F46=0.5,I46=0.5),"",IF(F46&gt;I46,1,IF(F46=I46,0.5,0)))</f>
        <v>0.5</v>
      </c>
      <c r="H46" s="5">
        <f>IF(AND(F46=0.5,I46=0.5),"",IF(F46&gt;I46,0,IF(F46=I46,0.5,1)))</f>
        <v>0.5</v>
      </c>
      <c r="I46" s="5">
        <f>SUM(K46+J46)</f>
        <v>0</v>
      </c>
      <c r="J46" s="4"/>
      <c r="K46" s="4"/>
      <c r="L46" s="7"/>
      <c r="M46" s="19"/>
      <c r="N46" s="20"/>
    </row>
    <row r="47" spans="1:14" ht="14.1" customHeight="1" thickBot="1">
      <c r="A47" s="19"/>
      <c r="B47" s="20"/>
      <c r="C47" s="4"/>
      <c r="D47" s="3"/>
      <c r="E47" s="4"/>
      <c r="F47" s="5">
        <f>SUM(D47+E47)</f>
        <v>0</v>
      </c>
      <c r="G47" s="6">
        <f>IF(AND(F47=0.5,I47=0.5),"",IF(F47&gt;I47,1,IF(F47=I47,0.5,0)))</f>
        <v>0.5</v>
      </c>
      <c r="H47" s="5">
        <f>IF(AND(F47=0.5,I47=0.5),"",IF(F47&gt;I47,0,IF(F47=I47,0.5,1)))</f>
        <v>0.5</v>
      </c>
      <c r="I47" s="5">
        <f>SUM(K47+J47)</f>
        <v>0</v>
      </c>
      <c r="J47" s="4"/>
      <c r="K47" s="4"/>
      <c r="L47" s="7"/>
      <c r="M47" s="19"/>
      <c r="N47" s="20"/>
    </row>
    <row r="48" spans="1:14" ht="14.1" customHeight="1" thickBot="1">
      <c r="A48" s="8"/>
      <c r="B48" s="8"/>
      <c r="C48" s="9">
        <f>SUM(C44+C45+C46+C47)</f>
        <v>0</v>
      </c>
      <c r="D48" s="10">
        <f>SUM(D44+D45+D46+D47)</f>
        <v>0</v>
      </c>
      <c r="E48" s="9">
        <f>SUM(E44+E45+E46+E47)</f>
        <v>0</v>
      </c>
      <c r="F48" s="9">
        <f>SUM(F44+F45+F46+F47)</f>
        <v>0</v>
      </c>
      <c r="G48" s="11">
        <f>IF(F48&lt;I48,SUM(G44:G47),IF(F48=I48,SUM(G44:G47)+1,SUM(G44:G47)+2))</f>
        <v>3</v>
      </c>
      <c r="H48" s="11">
        <f>IF(I48&lt;F48,SUM(H44:H47),IF(F48=I48,SUM(H44:H47)+1,SUM(H44:H47)+2))</f>
        <v>3</v>
      </c>
      <c r="I48" s="9">
        <f>SUM(I44+I45+I46+I47)</f>
        <v>0</v>
      </c>
      <c r="J48" s="9">
        <f>SUM(J44+J45+J46+J47)</f>
        <v>0</v>
      </c>
      <c r="K48" s="9">
        <f>SUM(K44+K45+K46+K47)</f>
        <v>0</v>
      </c>
      <c r="L48" s="11">
        <f>SUM(L44+L45+L46+L47)</f>
        <v>0</v>
      </c>
      <c r="M48" s="8"/>
      <c r="N48" s="8"/>
    </row>
  </sheetData>
  <mergeCells count="66">
    <mergeCell ref="A12:B12"/>
    <mergeCell ref="M12:N12"/>
    <mergeCell ref="A42:B42"/>
    <mergeCell ref="M42:N42"/>
    <mergeCell ref="A45:B45"/>
    <mergeCell ref="M45:N45"/>
    <mergeCell ref="A13:B13"/>
    <mergeCell ref="M13:N13"/>
    <mergeCell ref="E12:F12"/>
    <mergeCell ref="A25:B25"/>
    <mergeCell ref="M25:N25"/>
    <mergeCell ref="A14:B14"/>
    <mergeCell ref="M14:N14"/>
    <mergeCell ref="A15:B15"/>
    <mergeCell ref="M15:N15"/>
    <mergeCell ref="A17:B17"/>
    <mergeCell ref="A46:B46"/>
    <mergeCell ref="M46:N46"/>
    <mergeCell ref="A47:B47"/>
    <mergeCell ref="M47:N47"/>
    <mergeCell ref="E42:F42"/>
    <mergeCell ref="A43:B43"/>
    <mergeCell ref="M43:N43"/>
    <mergeCell ref="A44:B44"/>
    <mergeCell ref="M44:N44"/>
    <mergeCell ref="E1:F1"/>
    <mergeCell ref="A2:B2"/>
    <mergeCell ref="M2:N2"/>
    <mergeCell ref="A3:B3"/>
    <mergeCell ref="M3:N3"/>
    <mergeCell ref="A1:B1"/>
    <mergeCell ref="M1:N1"/>
    <mergeCell ref="A4:B4"/>
    <mergeCell ref="M4:N4"/>
    <mergeCell ref="A5:B5"/>
    <mergeCell ref="M5:N5"/>
    <mergeCell ref="A6:B6"/>
    <mergeCell ref="M6:N6"/>
    <mergeCell ref="M16:N16"/>
    <mergeCell ref="M17:N17"/>
    <mergeCell ref="E23:F23"/>
    <mergeCell ref="A24:B24"/>
    <mergeCell ref="M24:N24"/>
    <mergeCell ref="A23:B23"/>
    <mergeCell ref="M23:N23"/>
    <mergeCell ref="A16:B16"/>
    <mergeCell ref="A26:B26"/>
    <mergeCell ref="M26:N26"/>
    <mergeCell ref="A27:B27"/>
    <mergeCell ref="M27:N27"/>
    <mergeCell ref="A28:B28"/>
    <mergeCell ref="M28:N28"/>
    <mergeCell ref="P27:Q27"/>
    <mergeCell ref="A38:B38"/>
    <mergeCell ref="M38:N38"/>
    <mergeCell ref="A39:B39"/>
    <mergeCell ref="M39:N39"/>
    <mergeCell ref="E34:F34"/>
    <mergeCell ref="A35:B35"/>
    <mergeCell ref="M35:N35"/>
    <mergeCell ref="A36:B36"/>
    <mergeCell ref="M36:N36"/>
    <mergeCell ref="A37:B37"/>
    <mergeCell ref="M37:N37"/>
    <mergeCell ref="A34:B34"/>
    <mergeCell ref="M34:N34"/>
  </mergeCells>
  <conditionalFormatting sqref="G3:G6 G14:G17 G25:G28 G36:G39">
    <cfRule type="cellIs" priority="4" stopIfTrue="1" operator="equal">
      <formula>"je-lif3 rovný i3 je výsledek 1"</formula>
    </cfRule>
  </conditionalFormatting>
  <conditionalFormatting sqref="G44:G47">
    <cfRule type="cellIs" priority="2" stopIfTrue="1" operator="equal">
      <formula>"je-lif3 rovný i3 je výsledek 1"</formula>
    </cfRule>
  </conditionalFormatting>
  <conditionalFormatting sqref="H3:H6 H14:H17 H25:H28 H36:H39">
    <cfRule type="cellIs" priority="3" stopIfTrue="1" operator="equal">
      <formula>"je li g3 rovno i3 je výsledek 1"</formula>
    </cfRule>
  </conditionalFormatting>
  <conditionalFormatting sqref="H44:H47">
    <cfRule type="cellIs" priority="1" stopIfTrue="1" operator="equal">
      <formula>"je li g3 rovno i3 je výsledek 1"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Druzstvo</cp:lastModifiedBy>
  <cp:lastPrinted>2022-10-05T19:14:10Z</cp:lastPrinted>
  <dcterms:created xsi:type="dcterms:W3CDTF">2022-02-24T11:57:20Z</dcterms:created>
  <dcterms:modified xsi:type="dcterms:W3CDTF">2026-05-07T17:14:48Z</dcterms:modified>
</cp:coreProperties>
</file>