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5" activeTab="2"/>
  </bookViews>
  <sheets>
    <sheet name="ZAPIS" sheetId="1" r:id="rId1"/>
    <sheet name="DRUŽSTVA" sheetId="2" r:id="rId2"/>
    <sheet name="JEDNOTLIVCI" sheetId="3" r:id="rId3"/>
    <sheet name="DATABASE" sheetId="4" r:id="rId4"/>
    <sheet name="Kartki" sheetId="5" r:id="rId5"/>
    <sheet name="Plan gier" sheetId="6" r:id="rId6"/>
  </sheets>
  <definedNames>
    <definedName name="__xlnm._FilterDatabase" localSheetId="1">DRUŽSTVA!$A$1:$G$6</definedName>
    <definedName name="__xlnm._FilterDatabase" localSheetId="2">JEDNOTLIVCI!$A$1:$H$21</definedName>
    <definedName name="__xlnm._FilterDatabase_1">DRUŽSTVA!$A$1:$G$6</definedName>
    <definedName name="__xlnm._FilterDatabase_1_1">JEDNOTLIVCI!$A$1:$H$21</definedName>
    <definedName name="_xlnm._FilterDatabase" localSheetId="1" hidden="1">DRUŽSTVA!$A$1:$G$6</definedName>
  </definedNames>
  <calcPr calcId="145621" iterateDelta="1E-4"/>
</workbook>
</file>

<file path=xl/calcChain.xml><?xml version="1.0" encoding="utf-8"?>
<calcChain xmlns="http://schemas.openxmlformats.org/spreadsheetml/2006/main">
  <c r="B11" i="1" l="1"/>
  <c r="L45" i="1"/>
  <c r="Q68" i="1"/>
  <c r="B46" i="1"/>
  <c r="C19" i="3" s="1"/>
  <c r="B42" i="1"/>
  <c r="C94" i="1" l="1"/>
  <c r="L93" i="1" l="1"/>
  <c r="C23" i="3" s="1"/>
  <c r="L89" i="1"/>
  <c r="L86" i="1"/>
  <c r="C15" i="3" s="1"/>
  <c r="L82" i="1"/>
  <c r="L79" i="1"/>
  <c r="C21" i="3" s="1"/>
  <c r="L75" i="1"/>
  <c r="L72" i="1"/>
  <c r="C18" i="3" s="1"/>
  <c r="L68" i="1"/>
  <c r="M94" i="1"/>
  <c r="C7" i="2" s="1"/>
  <c r="M90" i="1"/>
  <c r="M91" i="1"/>
  <c r="M92" i="1"/>
  <c r="M93" i="1"/>
  <c r="D23" i="3" s="1"/>
  <c r="M89" i="1"/>
  <c r="M83" i="1"/>
  <c r="M84" i="1"/>
  <c r="M85" i="1"/>
  <c r="M86" i="1"/>
  <c r="D15" i="3" s="1"/>
  <c r="M82" i="1"/>
  <c r="M76" i="1"/>
  <c r="M77" i="1"/>
  <c r="M78" i="1"/>
  <c r="M69" i="1"/>
  <c r="M70" i="1"/>
  <c r="M71" i="1"/>
  <c r="M72" i="1"/>
  <c r="D18" i="3" s="1"/>
  <c r="M79" i="1"/>
  <c r="D21" i="3" s="1"/>
  <c r="M75" i="1"/>
  <c r="M68" i="1"/>
  <c r="S93" i="1"/>
  <c r="R93" i="1"/>
  <c r="H23" i="3" s="1"/>
  <c r="P93" i="1"/>
  <c r="F23" i="3" s="1"/>
  <c r="O93" i="1"/>
  <c r="E23" i="3" s="1"/>
  <c r="Q92" i="1"/>
  <c r="L92" i="1"/>
  <c r="Q91" i="1"/>
  <c r="L91" i="1"/>
  <c r="Q90" i="1"/>
  <c r="L90" i="1"/>
  <c r="Q89" i="1"/>
  <c r="S86" i="1"/>
  <c r="R86" i="1"/>
  <c r="H15" i="3" s="1"/>
  <c r="P86" i="1"/>
  <c r="F15" i="3" s="1"/>
  <c r="O86" i="1"/>
  <c r="E15" i="3" s="1"/>
  <c r="Q85" i="1"/>
  <c r="L85" i="1"/>
  <c r="Q84" i="1"/>
  <c r="L84" i="1"/>
  <c r="Q83" i="1"/>
  <c r="L83" i="1"/>
  <c r="Q82" i="1"/>
  <c r="S79" i="1"/>
  <c r="R79" i="1"/>
  <c r="H21" i="3" s="1"/>
  <c r="P79" i="1"/>
  <c r="F21" i="3" s="1"/>
  <c r="O79" i="1"/>
  <c r="E21" i="3" s="1"/>
  <c r="Q78" i="1"/>
  <c r="L78" i="1"/>
  <c r="Q77" i="1"/>
  <c r="L77" i="1"/>
  <c r="Q76" i="1"/>
  <c r="L76" i="1"/>
  <c r="Q75" i="1"/>
  <c r="S72" i="1"/>
  <c r="R72" i="1"/>
  <c r="P72" i="1"/>
  <c r="F18" i="3" s="1"/>
  <c r="O72" i="1"/>
  <c r="Q71" i="1"/>
  <c r="L71" i="1"/>
  <c r="Q70" i="1"/>
  <c r="L70" i="1"/>
  <c r="Q69" i="1"/>
  <c r="L69" i="1"/>
  <c r="Q93" i="1" l="1"/>
  <c r="G23" i="3" s="1"/>
  <c r="Q86" i="1"/>
  <c r="G15" i="3" s="1"/>
  <c r="O94" i="1"/>
  <c r="D7" i="2" s="1"/>
  <c r="S94" i="1"/>
  <c r="Q79" i="1"/>
  <c r="G21" i="3" s="1"/>
  <c r="R94" i="1"/>
  <c r="G7" i="2" s="1"/>
  <c r="H18" i="3"/>
  <c r="P94" i="1"/>
  <c r="E7" i="2" s="1"/>
  <c r="Q72" i="1"/>
  <c r="G18" i="3" s="1"/>
  <c r="E18" i="3"/>
  <c r="C6" i="2"/>
  <c r="C93" i="1"/>
  <c r="D22" i="3" s="1"/>
  <c r="B93" i="1"/>
  <c r="C22" i="3" s="1"/>
  <c r="C92" i="1"/>
  <c r="B92" i="1"/>
  <c r="C91" i="1"/>
  <c r="B91" i="1"/>
  <c r="C90" i="1"/>
  <c r="B90" i="1"/>
  <c r="C89" i="1"/>
  <c r="B89" i="1"/>
  <c r="C86" i="1"/>
  <c r="D14" i="3" s="1"/>
  <c r="B86" i="1"/>
  <c r="C14" i="3" s="1"/>
  <c r="C85" i="1"/>
  <c r="B85" i="1"/>
  <c r="C84" i="1"/>
  <c r="B84" i="1"/>
  <c r="C83" i="1"/>
  <c r="B83" i="1"/>
  <c r="C82" i="1"/>
  <c r="B82" i="1"/>
  <c r="C79" i="1"/>
  <c r="D11" i="3" s="1"/>
  <c r="B79" i="1"/>
  <c r="C11" i="3" s="1"/>
  <c r="C78" i="1"/>
  <c r="B78" i="1"/>
  <c r="C77" i="1"/>
  <c r="B77" i="1"/>
  <c r="C76" i="1"/>
  <c r="B76" i="1"/>
  <c r="C75" i="1"/>
  <c r="B75" i="1"/>
  <c r="C72" i="1"/>
  <c r="D13" i="3" s="1"/>
  <c r="B72" i="1"/>
  <c r="C13" i="3" s="1"/>
  <c r="C71" i="1"/>
  <c r="B71" i="1"/>
  <c r="C70" i="1"/>
  <c r="C69" i="1"/>
  <c r="B69" i="1"/>
  <c r="C68" i="1"/>
  <c r="B68" i="1"/>
  <c r="M61" i="1"/>
  <c r="C5" i="2" s="1"/>
  <c r="C61" i="1"/>
  <c r="C4" i="2" s="1"/>
  <c r="M60" i="1"/>
  <c r="D7" i="3" s="1"/>
  <c r="L60" i="1"/>
  <c r="C7" i="3" s="1"/>
  <c r="C60" i="1"/>
  <c r="D8" i="3" s="1"/>
  <c r="B60" i="1"/>
  <c r="C8" i="3" s="1"/>
  <c r="M59" i="1"/>
  <c r="L59" i="1"/>
  <c r="C59" i="1"/>
  <c r="B59" i="1"/>
  <c r="M58" i="1"/>
  <c r="L58" i="1"/>
  <c r="C58" i="1"/>
  <c r="B58" i="1"/>
  <c r="M57" i="1"/>
  <c r="L57" i="1"/>
  <c r="C57" i="1"/>
  <c r="B57" i="1"/>
  <c r="M56" i="1"/>
  <c r="L56" i="1"/>
  <c r="C56" i="1"/>
  <c r="B56" i="1"/>
  <c r="M53" i="1"/>
  <c r="D4" i="3" s="1"/>
  <c r="L53" i="1"/>
  <c r="C4" i="3" s="1"/>
  <c r="C53" i="1"/>
  <c r="D20" i="3" s="1"/>
  <c r="B53" i="1"/>
  <c r="C20" i="3" s="1"/>
  <c r="M52" i="1"/>
  <c r="L52" i="1"/>
  <c r="C52" i="1"/>
  <c r="B52" i="1"/>
  <c r="M51" i="1"/>
  <c r="L51" i="1"/>
  <c r="C51" i="1"/>
  <c r="B51" i="1"/>
  <c r="M50" i="1"/>
  <c r="L50" i="1"/>
  <c r="C50" i="1"/>
  <c r="B50" i="1"/>
  <c r="M49" i="1"/>
  <c r="L49" i="1"/>
  <c r="C49" i="1"/>
  <c r="B49" i="1"/>
  <c r="M46" i="1"/>
  <c r="D25" i="3" s="1"/>
  <c r="L46" i="1"/>
  <c r="C25" i="3" s="1"/>
  <c r="C46" i="1"/>
  <c r="D19" i="3" s="1"/>
  <c r="M45" i="1"/>
  <c r="C45" i="1"/>
  <c r="M44" i="1"/>
  <c r="L44" i="1"/>
  <c r="C44" i="1"/>
  <c r="M43" i="1"/>
  <c r="L43" i="1"/>
  <c r="C43" i="1"/>
  <c r="M42" i="1"/>
  <c r="L42" i="1"/>
  <c r="C42" i="1"/>
  <c r="M39" i="1"/>
  <c r="D17" i="3" s="1"/>
  <c r="L39" i="1"/>
  <c r="C17" i="3" s="1"/>
  <c r="C39" i="1"/>
  <c r="D3" i="3" s="1"/>
  <c r="B39" i="1"/>
  <c r="C3" i="3" s="1"/>
  <c r="M38" i="1"/>
  <c r="L38" i="1"/>
  <c r="C38" i="1"/>
  <c r="B38" i="1"/>
  <c r="M37" i="1"/>
  <c r="L37" i="1"/>
  <c r="C37" i="1"/>
  <c r="B37" i="1"/>
  <c r="M36" i="1"/>
  <c r="L36" i="1"/>
  <c r="C36" i="1"/>
  <c r="B36" i="1"/>
  <c r="M35" i="1"/>
  <c r="L35" i="1"/>
  <c r="C35" i="1"/>
  <c r="B35" i="1"/>
  <c r="M28" i="1"/>
  <c r="C2" i="2" s="1"/>
  <c r="C28" i="1"/>
  <c r="C3" i="2" s="1"/>
  <c r="M27" i="1"/>
  <c r="D16" i="3" s="1"/>
  <c r="L27" i="1"/>
  <c r="C16" i="3" s="1"/>
  <c r="C27" i="1"/>
  <c r="D2" i="3" s="1"/>
  <c r="B27" i="1"/>
  <c r="C2" i="3" s="1"/>
  <c r="M26" i="1"/>
  <c r="L26" i="1"/>
  <c r="C26" i="1"/>
  <c r="B26" i="1"/>
  <c r="M25" i="1"/>
  <c r="L25" i="1"/>
  <c r="C25" i="1"/>
  <c r="B25" i="1"/>
  <c r="M24" i="1"/>
  <c r="L24" i="1"/>
  <c r="C24" i="1"/>
  <c r="B24" i="1"/>
  <c r="M23" i="1"/>
  <c r="L23" i="1"/>
  <c r="C23" i="1"/>
  <c r="B23" i="1"/>
  <c r="M20" i="1"/>
  <c r="D5" i="3" s="1"/>
  <c r="L20" i="1"/>
  <c r="C5" i="3" s="1"/>
  <c r="C20" i="1"/>
  <c r="D10" i="3" s="1"/>
  <c r="B20" i="1"/>
  <c r="C10" i="3" s="1"/>
  <c r="M19" i="1"/>
  <c r="L19" i="1"/>
  <c r="C19" i="1"/>
  <c r="B19" i="1"/>
  <c r="M18" i="1"/>
  <c r="L18" i="1"/>
  <c r="C18" i="1"/>
  <c r="B18" i="1"/>
  <c r="M17" i="1"/>
  <c r="L17" i="1"/>
  <c r="C17" i="1"/>
  <c r="B17" i="1"/>
  <c r="M16" i="1"/>
  <c r="L16" i="1"/>
  <c r="C16" i="1"/>
  <c r="B16" i="1"/>
  <c r="M13" i="1"/>
  <c r="D6" i="3" s="1"/>
  <c r="L13" i="1"/>
  <c r="C6" i="3" s="1"/>
  <c r="C13" i="1"/>
  <c r="D24" i="3" s="1"/>
  <c r="B13" i="1"/>
  <c r="C24" i="3" s="1"/>
  <c r="M12" i="1"/>
  <c r="L12" i="1"/>
  <c r="C12" i="1"/>
  <c r="B12" i="1"/>
  <c r="M11" i="1"/>
  <c r="L11" i="1"/>
  <c r="C11" i="1"/>
  <c r="M10" i="1"/>
  <c r="L10" i="1"/>
  <c r="C10" i="1"/>
  <c r="B10" i="1"/>
  <c r="M9" i="1"/>
  <c r="L9" i="1"/>
  <c r="C9" i="1"/>
  <c r="B9" i="1"/>
  <c r="M6" i="1"/>
  <c r="D12" i="3" s="1"/>
  <c r="L6" i="1"/>
  <c r="C12" i="3" s="1"/>
  <c r="C6" i="1"/>
  <c r="D9" i="3" s="1"/>
  <c r="B6" i="1"/>
  <c r="C9" i="3" s="1"/>
  <c r="M5" i="1"/>
  <c r="L5" i="1"/>
  <c r="C5" i="1"/>
  <c r="B5" i="1"/>
  <c r="M4" i="1"/>
  <c r="L4" i="1"/>
  <c r="C4" i="1"/>
  <c r="B4" i="1"/>
  <c r="M3" i="1"/>
  <c r="L3" i="1"/>
  <c r="C3" i="1"/>
  <c r="B3" i="1"/>
  <c r="M2" i="1"/>
  <c r="L2" i="1"/>
  <c r="C2" i="1"/>
  <c r="B2" i="1"/>
  <c r="I93" i="1"/>
  <c r="H93" i="1"/>
  <c r="H22" i="3" s="1"/>
  <c r="F93" i="1"/>
  <c r="F22" i="3" s="1"/>
  <c r="E93" i="1"/>
  <c r="E22" i="3" s="1"/>
  <c r="G92" i="1"/>
  <c r="G91" i="1"/>
  <c r="G90" i="1"/>
  <c r="G89" i="1"/>
  <c r="I86" i="1"/>
  <c r="H86" i="1"/>
  <c r="H14" i="3" s="1"/>
  <c r="F86" i="1"/>
  <c r="F14" i="3" s="1"/>
  <c r="E86" i="1"/>
  <c r="E14" i="3" s="1"/>
  <c r="G85" i="1"/>
  <c r="G84" i="1"/>
  <c r="G83" i="1"/>
  <c r="G82" i="1"/>
  <c r="I79" i="1"/>
  <c r="H79" i="1"/>
  <c r="H11" i="3" s="1"/>
  <c r="F79" i="1"/>
  <c r="F11" i="3" s="1"/>
  <c r="E79" i="1"/>
  <c r="E11" i="3" s="1"/>
  <c r="G78" i="1"/>
  <c r="G77" i="1"/>
  <c r="G76" i="1"/>
  <c r="G75" i="1"/>
  <c r="I72" i="1"/>
  <c r="H72" i="1"/>
  <c r="H94" i="1" s="1"/>
  <c r="G6" i="2" s="1"/>
  <c r="F72" i="1"/>
  <c r="F13" i="3" s="1"/>
  <c r="E72" i="1"/>
  <c r="E13" i="3" s="1"/>
  <c r="G71" i="1"/>
  <c r="G70" i="1"/>
  <c r="G69" i="1"/>
  <c r="G68" i="1"/>
  <c r="S60" i="1"/>
  <c r="R60" i="1"/>
  <c r="H7" i="3" s="1"/>
  <c r="P60" i="1"/>
  <c r="F7" i="3" s="1"/>
  <c r="O60" i="1"/>
  <c r="E7" i="3" s="1"/>
  <c r="I60" i="1"/>
  <c r="H60" i="1"/>
  <c r="H8" i="3" s="1"/>
  <c r="F60" i="1"/>
  <c r="F8" i="3" s="1"/>
  <c r="E60" i="1"/>
  <c r="E8" i="3" s="1"/>
  <c r="Q59" i="1"/>
  <c r="G59" i="1"/>
  <c r="Q58" i="1"/>
  <c r="G58" i="1"/>
  <c r="Q57" i="1"/>
  <c r="G57" i="1"/>
  <c r="Q56" i="1"/>
  <c r="G56" i="1"/>
  <c r="S53" i="1"/>
  <c r="R53" i="1"/>
  <c r="H4" i="3" s="1"/>
  <c r="P53" i="1"/>
  <c r="F4" i="3" s="1"/>
  <c r="O53" i="1"/>
  <c r="E4" i="3" s="1"/>
  <c r="I53" i="1"/>
  <c r="H53" i="1"/>
  <c r="H20" i="3" s="1"/>
  <c r="F53" i="1"/>
  <c r="F20" i="3" s="1"/>
  <c r="E53" i="1"/>
  <c r="E20" i="3" s="1"/>
  <c r="Q52" i="1"/>
  <c r="G52" i="1"/>
  <c r="Q51" i="1"/>
  <c r="G51" i="1"/>
  <c r="Q50" i="1"/>
  <c r="G50" i="1"/>
  <c r="Q49" i="1"/>
  <c r="G49" i="1"/>
  <c r="S46" i="1"/>
  <c r="R46" i="1"/>
  <c r="H25" i="3" s="1"/>
  <c r="P46" i="1"/>
  <c r="F25" i="3" s="1"/>
  <c r="O46" i="1"/>
  <c r="E25" i="3" s="1"/>
  <c r="I46" i="1"/>
  <c r="H46" i="1"/>
  <c r="H19" i="3" s="1"/>
  <c r="F46" i="1"/>
  <c r="F19" i="3" s="1"/>
  <c r="E46" i="1"/>
  <c r="E19" i="3" s="1"/>
  <c r="Q45" i="1"/>
  <c r="G45" i="1"/>
  <c r="Q44" i="1"/>
  <c r="G44" i="1"/>
  <c r="Q43" i="1"/>
  <c r="G43" i="1"/>
  <c r="Q42" i="1"/>
  <c r="G42" i="1"/>
  <c r="S39" i="1"/>
  <c r="R39" i="1"/>
  <c r="R61" i="1" s="1"/>
  <c r="G5" i="2" s="1"/>
  <c r="P39" i="1"/>
  <c r="O39" i="1"/>
  <c r="I39" i="1"/>
  <c r="H39" i="1"/>
  <c r="H61" i="1" s="1"/>
  <c r="G4" i="2" s="1"/>
  <c r="F39" i="1"/>
  <c r="F61" i="1" s="1"/>
  <c r="E4" i="2" s="1"/>
  <c r="E39" i="1"/>
  <c r="E3" i="3" s="1"/>
  <c r="Q38" i="1"/>
  <c r="G38" i="1"/>
  <c r="Q37" i="1"/>
  <c r="G37" i="1"/>
  <c r="Q36" i="1"/>
  <c r="G36" i="1"/>
  <c r="Q35" i="1"/>
  <c r="G35" i="1"/>
  <c r="S27" i="1"/>
  <c r="R27" i="1"/>
  <c r="H16" i="3" s="1"/>
  <c r="P27" i="1"/>
  <c r="F16" i="3" s="1"/>
  <c r="O27" i="1"/>
  <c r="E16" i="3" s="1"/>
  <c r="I27" i="1"/>
  <c r="H27" i="1"/>
  <c r="H2" i="3" s="1"/>
  <c r="F27" i="1"/>
  <c r="F2" i="3" s="1"/>
  <c r="E27" i="1"/>
  <c r="E2" i="3" s="1"/>
  <c r="Q26" i="1"/>
  <c r="G26" i="1"/>
  <c r="Q25" i="1"/>
  <c r="G25" i="1"/>
  <c r="Q24" i="1"/>
  <c r="G24" i="1"/>
  <c r="Q23" i="1"/>
  <c r="G23" i="1"/>
  <c r="S20" i="1"/>
  <c r="R20" i="1"/>
  <c r="H5" i="3" s="1"/>
  <c r="P20" i="1"/>
  <c r="F5" i="3" s="1"/>
  <c r="O20" i="1"/>
  <c r="E5" i="3" s="1"/>
  <c r="I20" i="1"/>
  <c r="H20" i="1"/>
  <c r="H10" i="3" s="1"/>
  <c r="F20" i="1"/>
  <c r="F10" i="3" s="1"/>
  <c r="E20" i="1"/>
  <c r="E10" i="3" s="1"/>
  <c r="Q19" i="1"/>
  <c r="G19" i="1"/>
  <c r="Q18" i="1"/>
  <c r="G18" i="1"/>
  <c r="Q17" i="1"/>
  <c r="G17" i="1"/>
  <c r="Q16" i="1"/>
  <c r="G16" i="1"/>
  <c r="S13" i="1"/>
  <c r="R13" i="1"/>
  <c r="H6" i="3" s="1"/>
  <c r="P13" i="1"/>
  <c r="F6" i="3" s="1"/>
  <c r="O13" i="1"/>
  <c r="E6" i="3" s="1"/>
  <c r="I13" i="1"/>
  <c r="H13" i="1"/>
  <c r="H24" i="3" s="1"/>
  <c r="F13" i="1"/>
  <c r="F24" i="3" s="1"/>
  <c r="E13" i="1"/>
  <c r="E24" i="3" s="1"/>
  <c r="Q12" i="1"/>
  <c r="G12" i="1"/>
  <c r="Q11" i="1"/>
  <c r="G11" i="1"/>
  <c r="Q10" i="1"/>
  <c r="G10" i="1"/>
  <c r="Q9" i="1"/>
  <c r="G9" i="1"/>
  <c r="S6" i="1"/>
  <c r="R6" i="1"/>
  <c r="R28" i="1" s="1"/>
  <c r="G2" i="2" s="1"/>
  <c r="P6" i="1"/>
  <c r="F12" i="3" s="1"/>
  <c r="O6" i="1"/>
  <c r="O28" i="1" s="1"/>
  <c r="I6" i="1"/>
  <c r="H6" i="1"/>
  <c r="H28" i="1" s="1"/>
  <c r="G3" i="2" s="1"/>
  <c r="F6" i="1"/>
  <c r="E6" i="1"/>
  <c r="E9" i="3" s="1"/>
  <c r="Q5" i="1"/>
  <c r="G5" i="1"/>
  <c r="Q4" i="1"/>
  <c r="G4" i="1"/>
  <c r="Q3" i="1"/>
  <c r="G3" i="1"/>
  <c r="Q2" i="1"/>
  <c r="G2" i="1"/>
  <c r="S61" i="1" l="1"/>
  <c r="I28" i="1"/>
  <c r="S28" i="1"/>
  <c r="H17" i="3"/>
  <c r="P61" i="1"/>
  <c r="E5" i="2" s="1"/>
  <c r="O61" i="1"/>
  <c r="D5" i="2" s="1"/>
  <c r="F3" i="3"/>
  <c r="I61" i="1"/>
  <c r="F28" i="1"/>
  <c r="E3" i="2" s="1"/>
  <c r="Q94" i="1"/>
  <c r="F7" i="2" s="1"/>
  <c r="G86" i="1"/>
  <c r="G14" i="3" s="1"/>
  <c r="I94" i="1"/>
  <c r="H13" i="3"/>
  <c r="G6" i="1"/>
  <c r="G9" i="3" s="1"/>
  <c r="G20" i="1"/>
  <c r="G10" i="3" s="1"/>
  <c r="G46" i="1"/>
  <c r="G19" i="3" s="1"/>
  <c r="G60" i="1"/>
  <c r="G8" i="3" s="1"/>
  <c r="G72" i="1"/>
  <c r="G13" i="3" s="1"/>
  <c r="G79" i="1"/>
  <c r="G11" i="3" s="1"/>
  <c r="Q6" i="1"/>
  <c r="G12" i="3" s="1"/>
  <c r="Q20" i="1"/>
  <c r="G5" i="3" s="1"/>
  <c r="Q46" i="1"/>
  <c r="G25" i="3" s="1"/>
  <c r="Q60" i="1"/>
  <c r="G7" i="3" s="1"/>
  <c r="G93" i="1"/>
  <c r="G22" i="3" s="1"/>
  <c r="F9" i="3"/>
  <c r="G13" i="1"/>
  <c r="G24" i="3" s="1"/>
  <c r="G27" i="1"/>
  <c r="G2" i="3" s="1"/>
  <c r="G39" i="1"/>
  <c r="G3" i="3" s="1"/>
  <c r="G53" i="1"/>
  <c r="G20" i="3" s="1"/>
  <c r="Q13" i="1"/>
  <c r="G6" i="3" s="1"/>
  <c r="Q27" i="1"/>
  <c r="G16" i="3" s="1"/>
  <c r="Q39" i="1"/>
  <c r="G17" i="3" s="1"/>
  <c r="Q53" i="1"/>
  <c r="G4" i="3" s="1"/>
  <c r="E17" i="3"/>
  <c r="D2" i="2"/>
  <c r="E94" i="1"/>
  <c r="F94" i="1"/>
  <c r="E6" i="2" s="1"/>
  <c r="H12" i="3"/>
  <c r="P28" i="1"/>
  <c r="E2" i="2" s="1"/>
  <c r="E61" i="1"/>
  <c r="H9" i="3"/>
  <c r="E12" i="3"/>
  <c r="H3" i="3"/>
  <c r="F17" i="3"/>
  <c r="E28" i="1"/>
  <c r="Q61" i="1" l="1"/>
  <c r="F5" i="2" s="1"/>
  <c r="Q28" i="1"/>
  <c r="F2" i="2" s="1"/>
  <c r="G28" i="1"/>
  <c r="F3" i="2" s="1"/>
  <c r="D3" i="2"/>
  <c r="D4" i="2"/>
  <c r="G61" i="1"/>
  <c r="F4" i="2" s="1"/>
  <c r="D6" i="2"/>
  <c r="G94" i="1"/>
  <c r="F6" i="2" s="1"/>
</calcChain>
</file>

<file path=xl/sharedStrings.xml><?xml version="1.0" encoding="utf-8"?>
<sst xmlns="http://schemas.openxmlformats.org/spreadsheetml/2006/main" count="615" uniqueCount="88">
  <si>
    <t>ČÍSLO:</t>
  </si>
  <si>
    <t>JMÉNO:</t>
  </si>
  <si>
    <t>DRUŽSTVO:</t>
  </si>
  <si>
    <t>DRÁHA Č:</t>
  </si>
  <si>
    <t>PLNÉ</t>
  </si>
  <si>
    <t>DOR</t>
  </si>
  <si>
    <t>SOUČET</t>
  </si>
  <si>
    <t>CH</t>
  </si>
  <si>
    <t>SOUČTY:</t>
  </si>
  <si>
    <t>KS START GOSTYŇ</t>
  </si>
  <si>
    <t>STŘÍDAL KDO:</t>
  </si>
  <si>
    <t>KOHO:</t>
  </si>
  <si>
    <t>HOD</t>
  </si>
  <si>
    <t>TRAKTOR P. SUČANY</t>
  </si>
  <si>
    <t>PŘÍJMENÍ JMÉNO:</t>
  </si>
  <si>
    <t>POŘADÍ:</t>
  </si>
  <si>
    <t>CELKEM</t>
  </si>
  <si>
    <t>CELK:</t>
  </si>
  <si>
    <t>ž</t>
  </si>
  <si>
    <t>žž</t>
  </si>
  <si>
    <t>žžž</t>
  </si>
  <si>
    <t>žžžž</t>
  </si>
  <si>
    <t>žžžžž</t>
  </si>
  <si>
    <t>vyber jména v rozevíracím seznamu</t>
  </si>
  <si>
    <t>kolejność</t>
  </si>
  <si>
    <t>KS START GOSTYŃ</t>
  </si>
  <si>
    <t>ż</t>
  </si>
  <si>
    <t>żż</t>
  </si>
  <si>
    <t>żżż</t>
  </si>
  <si>
    <t>TRAKTOR P. SUČANY/SVK</t>
  </si>
  <si>
    <t>L.p.</t>
  </si>
  <si>
    <t>Godz.</t>
  </si>
  <si>
    <t>Tor 1</t>
  </si>
  <si>
    <t>Tor 2</t>
  </si>
  <si>
    <t>Tor 3</t>
  </si>
  <si>
    <t>Tor 4</t>
  </si>
  <si>
    <t>Tor 5</t>
  </si>
  <si>
    <t>Tor 6</t>
  </si>
  <si>
    <t>12.00</t>
  </si>
  <si>
    <t>13.00</t>
  </si>
  <si>
    <t>14.00</t>
  </si>
  <si>
    <t>15.00</t>
  </si>
  <si>
    <t>A TO JE BLANSKO</t>
  </si>
  <si>
    <t>KS STAL PLESZEW</t>
  </si>
  <si>
    <t>BEDŘICH ROKYCANY</t>
  </si>
  <si>
    <t>A JE TO BLANSKO</t>
  </si>
  <si>
    <t>A JE TO BLANSKO / CZ</t>
  </si>
  <si>
    <t>BEDŘICH ROKYCANY /CZ</t>
  </si>
  <si>
    <t>TRAKTOR SUČANY</t>
  </si>
  <si>
    <t>CUKRARI SUČANY</t>
  </si>
  <si>
    <t>PLAN GIER MMA GOSTYŃ 2025</t>
  </si>
  <si>
    <t>Podyma Marek</t>
  </si>
  <si>
    <t>CUKRARI SUČANY /SVK</t>
  </si>
  <si>
    <t>Kral Michal</t>
  </si>
  <si>
    <t>Stejskalova Ivana</t>
  </si>
  <si>
    <t>Vesela Kamila</t>
  </si>
  <si>
    <t>Brtnicek Zdenek</t>
  </si>
  <si>
    <t>Smerda Jan</t>
  </si>
  <si>
    <t>Vesella Kamila</t>
  </si>
  <si>
    <t>Stloukal Milos</t>
  </si>
  <si>
    <t>Matula Robert</t>
  </si>
  <si>
    <t>Locika Martin</t>
  </si>
  <si>
    <t>Bella Juraj</t>
  </si>
  <si>
    <t>Gejdos Peter</t>
  </si>
  <si>
    <t>Ppilka Marcel</t>
  </si>
  <si>
    <t>Cabuda Jan St.</t>
  </si>
  <si>
    <t>Kubala Lubomir</t>
  </si>
  <si>
    <t>Branik Martin</t>
  </si>
  <si>
    <t>Bella Lubos</t>
  </si>
  <si>
    <t>Lacika Martin</t>
  </si>
  <si>
    <t>Pilka Marcel</t>
  </si>
  <si>
    <t>Cabuda Jan</t>
  </si>
  <si>
    <t>Wojcieszak Jacek</t>
  </si>
  <si>
    <t>Calak Mirosław</t>
  </si>
  <si>
    <t>Jezierski Janusz</t>
  </si>
  <si>
    <t>Jankowski Paweł</t>
  </si>
  <si>
    <t>Spychaj Przemysaw</t>
  </si>
  <si>
    <t>Walczak Marcin</t>
  </si>
  <si>
    <t>Jezierski janusz</t>
  </si>
  <si>
    <t>Spychaj Przemysław</t>
  </si>
  <si>
    <t>Stachowiak Krzysztof</t>
  </si>
  <si>
    <t>Zagata Bogusław</t>
  </si>
  <si>
    <t>Zagata Krzysztof</t>
  </si>
  <si>
    <t>Benyr Ladislav</t>
  </si>
  <si>
    <t>Vesely Roman</t>
  </si>
  <si>
    <t>Furst Martin</t>
  </si>
  <si>
    <t>Silhavy Michal</t>
  </si>
  <si>
    <t>Silhavy Ladislav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</si>
</sst>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Kč-405];[Red]&quot;-&quot;#,##0.00&quot; &quot;[$Kč-405]"/>
  </numFmts>
  <fonts count="20">
    <font>
      <sz val="10"/>
      <color rgb="FF000000"/>
      <name val="Arial1"/>
      <charset val="238"/>
    </font>
    <font>
      <sz val="10"/>
      <color rgb="FF000000"/>
      <name val="Cambria"/>
      <family val="1"/>
      <charset val="238"/>
    </font>
    <font>
      <b/>
      <i/>
      <sz val="16"/>
      <color rgb="FF000000"/>
      <name val="Arial1"/>
      <charset val="238"/>
    </font>
    <font>
      <b/>
      <i/>
      <u/>
      <sz val="10"/>
      <color rgb="FF000000"/>
      <name val="Arial1"/>
      <charset val="238"/>
    </font>
    <font>
      <b/>
      <sz val="10"/>
      <color rgb="FF000000"/>
      <name val="Cambria"/>
      <family val="1"/>
      <charset val="238"/>
    </font>
    <font>
      <sz val="10"/>
      <color rgb="FFFFFFFF"/>
      <name val="Cambria"/>
      <family val="1"/>
      <charset val="238"/>
    </font>
    <font>
      <b/>
      <sz val="11"/>
      <color rgb="FF000000"/>
      <name val="Cambria"/>
      <family val="1"/>
      <charset val="238"/>
    </font>
    <font>
      <b/>
      <sz val="14"/>
      <color rgb="FF000000"/>
      <name val="Cambria"/>
      <family val="1"/>
      <charset val="238"/>
    </font>
    <font>
      <b/>
      <sz val="12"/>
      <color rgb="FF000000"/>
      <name val="Cambria"/>
      <family val="1"/>
      <charset val="238"/>
    </font>
    <font>
      <sz val="12"/>
      <color rgb="FF000000"/>
      <name val="Cambria"/>
      <family val="1"/>
      <charset val="238"/>
    </font>
    <font>
      <b/>
      <sz val="9"/>
      <color rgb="FF000000"/>
      <name val="Cambria"/>
      <family val="1"/>
      <charset val="238"/>
    </font>
    <font>
      <sz val="9"/>
      <color rgb="FF000000"/>
      <name val="Cambria"/>
      <family val="1"/>
      <charset val="238"/>
    </font>
    <font>
      <sz val="10"/>
      <color theme="0"/>
      <name val="Cambria"/>
      <family val="1"/>
      <charset val="238"/>
    </font>
    <font>
      <sz val="28"/>
      <color rgb="FF000000"/>
      <name val="Cambria"/>
      <family val="1"/>
      <charset val="238"/>
    </font>
    <font>
      <sz val="22"/>
      <color rgb="FF000000"/>
      <name val="Arial1"/>
      <charset val="238"/>
    </font>
    <font>
      <sz val="28"/>
      <color rgb="FF000000"/>
      <name val="Arial1"/>
      <charset val="238"/>
    </font>
    <font>
      <b/>
      <sz val="10"/>
      <color rgb="FF000000"/>
      <name val="Arial1"/>
      <charset val="238"/>
    </font>
    <font>
      <sz val="20"/>
      <color rgb="FF000000"/>
      <name val="Arial1"/>
      <charset val="238"/>
    </font>
    <font>
      <b/>
      <sz val="11"/>
      <color rgb="FF000000"/>
      <name val="Arial1"/>
      <charset val="238"/>
    </font>
    <font>
      <sz val="10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</cellStyleXfs>
  <cellXfs count="70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1" fillId="0" borderId="0" xfId="1" applyFont="1" applyFill="1" applyAlignment="1"/>
    <xf numFmtId="0" fontId="1" fillId="0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0" borderId="0" xfId="1" applyFont="1" applyFill="1" applyAlignment="1"/>
    <xf numFmtId="0" fontId="8" fillId="0" borderId="1" xfId="1" applyFont="1" applyFill="1" applyBorder="1" applyAlignment="1">
      <alignment horizontal="center" vertical="center"/>
    </xf>
    <xf numFmtId="0" fontId="4" fillId="0" borderId="0" xfId="1" applyFont="1" applyFill="1" applyAlignment="1"/>
    <xf numFmtId="0" fontId="9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0" fontId="8" fillId="0" borderId="0" xfId="1" applyFont="1" applyFill="1" applyAlignment="1">
      <alignment horizontal="center"/>
    </xf>
    <xf numFmtId="0" fontId="10" fillId="0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1" fillId="0" borderId="0" xfId="1" applyFont="1" applyFill="1" applyAlignment="1"/>
    <xf numFmtId="0" fontId="11" fillId="0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/>
    </xf>
    <xf numFmtId="0" fontId="11" fillId="2" borderId="1" xfId="1" applyFont="1" applyFill="1" applyBorder="1" applyAlignment="1">
      <alignment horizontal="left" vertical="center"/>
    </xf>
    <xf numFmtId="0" fontId="10" fillId="0" borderId="0" xfId="1" applyFont="1" applyFill="1" applyAlignment="1"/>
    <xf numFmtId="0" fontId="11" fillId="3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left"/>
    </xf>
    <xf numFmtId="1" fontId="11" fillId="0" borderId="0" xfId="1" applyNumberFormat="1" applyFont="1" applyFill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10" fillId="2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4" fillId="0" borderId="0" xfId="0" applyFont="1"/>
    <xf numFmtId="0" fontId="0" fillId="0" borderId="0" xfId="0" applyBorder="1"/>
    <xf numFmtId="0" fontId="13" fillId="0" borderId="0" xfId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5" xfId="0" applyFont="1" applyBorder="1"/>
    <xf numFmtId="0" fontId="16" fillId="0" borderId="11" xfId="0" applyFont="1" applyBorder="1"/>
    <xf numFmtId="0" fontId="10" fillId="0" borderId="12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0" fillId="0" borderId="19" xfId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3" fillId="0" borderId="4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/>
    </xf>
    <xf numFmtId="0" fontId="19" fillId="0" borderId="1" xfId="1" applyFont="1" applyFill="1" applyBorder="1" applyAlignment="1">
      <alignment horizontal="center" vertical="center"/>
    </xf>
  </cellXfs>
  <cellStyles count="6">
    <cellStyle name="Excel Built-in Normal" xfId="1"/>
    <cellStyle name="Heading" xfId="2"/>
    <cellStyle name="Heading1" xfId="3"/>
    <cellStyle name="Normalny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00"/>
  <sheetViews>
    <sheetView topLeftCell="B77" workbookViewId="0">
      <selection activeCell="R93" sqref="R93"/>
    </sheetView>
  </sheetViews>
  <sheetFormatPr defaultRowHeight="15" customHeight="1"/>
  <cols>
    <col min="1" max="1" width="7.7109375" style="3" customWidth="1"/>
    <col min="2" max="2" width="18.28515625" style="3" customWidth="1"/>
    <col min="3" max="3" width="29.140625" style="3" customWidth="1"/>
    <col min="4" max="4" width="9" style="3" customWidth="1"/>
    <col min="5" max="5" width="7.42578125" style="3" customWidth="1"/>
    <col min="6" max="6" width="6" style="3" customWidth="1"/>
    <col min="7" max="7" width="7.7109375" style="3" customWidth="1"/>
    <col min="8" max="8" width="4.5703125" style="3" customWidth="1"/>
    <col min="9" max="9" width="8.28515625" style="3" customWidth="1"/>
    <col min="10" max="10" width="3.5703125" style="3" customWidth="1"/>
    <col min="11" max="11" width="7.7109375" style="3" customWidth="1"/>
    <col min="12" max="12" width="17.42578125" style="3" customWidth="1"/>
    <col min="13" max="13" width="28" style="3" customWidth="1"/>
    <col min="14" max="14" width="13.28515625" style="3" customWidth="1"/>
    <col min="15" max="15" width="7.28515625" style="3" customWidth="1"/>
    <col min="16" max="16" width="5.7109375" style="3" customWidth="1"/>
    <col min="17" max="17" width="7.7109375" style="3" customWidth="1"/>
    <col min="18" max="18" width="4.28515625" style="3" customWidth="1"/>
    <col min="19" max="19" width="7.28515625" style="3" customWidth="1"/>
    <col min="20" max="21" width="13.28515625" style="3" customWidth="1"/>
    <col min="22" max="26" width="7.7109375" style="3" customWidth="1"/>
    <col min="27" max="1024" width="14" style="3" customWidth="1"/>
  </cols>
  <sheetData>
    <row r="1" spans="1:26" ht="12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/>
      <c r="K1" s="1" t="s">
        <v>0</v>
      </c>
      <c r="L1" s="1" t="s">
        <v>1</v>
      </c>
      <c r="M1" s="1" t="s">
        <v>2</v>
      </c>
      <c r="N1" s="1" t="s">
        <v>3</v>
      </c>
      <c r="O1" s="1" t="s">
        <v>4</v>
      </c>
      <c r="P1" s="1" t="s">
        <v>5</v>
      </c>
      <c r="Q1" s="1" t="s">
        <v>6</v>
      </c>
      <c r="R1" s="1" t="s">
        <v>7</v>
      </c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4">
        <v>1</v>
      </c>
      <c r="B2" s="4" t="str">
        <f>DATABASE!B2</f>
        <v>Benyr Ladislav</v>
      </c>
      <c r="C2" s="4" t="str">
        <f>DATABASE!C2</f>
        <v>BEDŘICH ROKYCANY</v>
      </c>
      <c r="D2" s="1">
        <v>1</v>
      </c>
      <c r="E2" s="5">
        <v>90</v>
      </c>
      <c r="F2" s="5">
        <v>36</v>
      </c>
      <c r="G2" s="4">
        <f>SUM(E2:F2)</f>
        <v>126</v>
      </c>
      <c r="H2" s="5">
        <v>4</v>
      </c>
      <c r="I2" s="6"/>
      <c r="J2" s="6"/>
      <c r="K2" s="4">
        <v>1</v>
      </c>
      <c r="L2" s="4" t="str">
        <f>DATABASE!B26</f>
        <v>Matula Robert</v>
      </c>
      <c r="M2" s="4" t="str">
        <f>DATABASE!C26</f>
        <v>TRAKTOR SUČANY</v>
      </c>
      <c r="N2" s="1">
        <v>3</v>
      </c>
      <c r="O2" s="5">
        <v>101</v>
      </c>
      <c r="P2" s="5">
        <v>53</v>
      </c>
      <c r="Q2" s="4">
        <f>SUM(O2:P2)</f>
        <v>154</v>
      </c>
      <c r="R2" s="5">
        <v>1</v>
      </c>
      <c r="S2" s="6"/>
      <c r="T2" s="6"/>
      <c r="U2" s="6"/>
      <c r="V2" s="6"/>
      <c r="W2" s="6"/>
      <c r="X2" s="6"/>
      <c r="Y2" s="6"/>
      <c r="Z2" s="6"/>
    </row>
    <row r="3" spans="1:26" ht="12.75" customHeight="1">
      <c r="A3" s="4">
        <v>1</v>
      </c>
      <c r="B3" s="7" t="str">
        <f>DATABASE!B2</f>
        <v>Benyr Ladislav</v>
      </c>
      <c r="C3" s="7" t="str">
        <f>DATABASE!C3</f>
        <v>BEDŘICH ROKYCANY</v>
      </c>
      <c r="D3" s="1">
        <v>2</v>
      </c>
      <c r="E3" s="5">
        <v>94</v>
      </c>
      <c r="F3" s="5">
        <v>53</v>
      </c>
      <c r="G3" s="4">
        <f>SUM(E3:F3)</f>
        <v>147</v>
      </c>
      <c r="H3" s="5">
        <v>0</v>
      </c>
      <c r="I3" s="6"/>
      <c r="J3" s="6"/>
      <c r="K3" s="4">
        <v>1</v>
      </c>
      <c r="L3" s="7" t="str">
        <f>DATABASE!B26</f>
        <v>Matula Robert</v>
      </c>
      <c r="M3" s="7" t="str">
        <f>DATABASE!C27</f>
        <v>TRAKTOR SUČANY</v>
      </c>
      <c r="N3" s="1">
        <v>4</v>
      </c>
      <c r="O3" s="5">
        <v>91</v>
      </c>
      <c r="P3" s="5">
        <v>36</v>
      </c>
      <c r="Q3" s="4">
        <f>SUM(O3:P3)</f>
        <v>127</v>
      </c>
      <c r="R3" s="5">
        <v>2</v>
      </c>
      <c r="S3" s="6"/>
      <c r="T3" s="6"/>
      <c r="U3" s="6"/>
      <c r="V3" s="6"/>
      <c r="W3" s="6"/>
      <c r="X3" s="6"/>
      <c r="Y3" s="6"/>
      <c r="Z3" s="6"/>
    </row>
    <row r="4" spans="1:26" ht="12.75" customHeight="1">
      <c r="A4" s="4">
        <v>1</v>
      </c>
      <c r="B4" s="7" t="str">
        <f>DATABASE!B2</f>
        <v>Benyr Ladislav</v>
      </c>
      <c r="C4" s="7" t="str">
        <f>DATABASE!C4</f>
        <v>BEDŘICH ROKYCANY</v>
      </c>
      <c r="D4" s="1">
        <v>4</v>
      </c>
      <c r="E4" s="5">
        <v>91</v>
      </c>
      <c r="F4" s="5">
        <v>54</v>
      </c>
      <c r="G4" s="4">
        <f>SUM(E4:F4)</f>
        <v>145</v>
      </c>
      <c r="H4" s="5">
        <v>1</v>
      </c>
      <c r="I4" s="6"/>
      <c r="J4" s="6"/>
      <c r="K4" s="4">
        <v>1</v>
      </c>
      <c r="L4" s="7" t="str">
        <f>DATABASE!B26</f>
        <v>Matula Robert</v>
      </c>
      <c r="M4" s="7" t="str">
        <f>DATABASE!C28</f>
        <v>TRAKTOR SUČANY</v>
      </c>
      <c r="N4" s="1">
        <v>6</v>
      </c>
      <c r="O4" s="5">
        <v>88</v>
      </c>
      <c r="P4" s="5">
        <v>41</v>
      </c>
      <c r="Q4" s="4">
        <f>SUM(O4:P4)</f>
        <v>129</v>
      </c>
      <c r="R4" s="5">
        <v>1</v>
      </c>
      <c r="S4" s="6"/>
      <c r="T4" s="6"/>
      <c r="U4" s="6"/>
      <c r="V4" s="6"/>
      <c r="W4" s="6"/>
      <c r="X4" s="6"/>
      <c r="Y4" s="6"/>
      <c r="Z4" s="6"/>
    </row>
    <row r="5" spans="1:26" ht="12.75" customHeight="1">
      <c r="A5" s="4">
        <v>1</v>
      </c>
      <c r="B5" s="7" t="str">
        <f>DATABASE!B2</f>
        <v>Benyr Ladislav</v>
      </c>
      <c r="C5" s="7" t="str">
        <f>DATABASE!C5</f>
        <v>BEDŘICH ROKYCANY</v>
      </c>
      <c r="D5" s="1">
        <v>3</v>
      </c>
      <c r="E5" s="5">
        <v>87</v>
      </c>
      <c r="F5" s="5">
        <v>34</v>
      </c>
      <c r="G5" s="4">
        <f>SUM(E5:F5)</f>
        <v>121</v>
      </c>
      <c r="H5" s="5">
        <v>3</v>
      </c>
      <c r="I5" s="6"/>
      <c r="J5" s="6"/>
      <c r="K5" s="4">
        <v>1</v>
      </c>
      <c r="L5" s="7" t="str">
        <f>DATABASE!B26</f>
        <v>Matula Robert</v>
      </c>
      <c r="M5" s="7" t="str">
        <f>DATABASE!C29</f>
        <v>TRAKTOR SUČANY</v>
      </c>
      <c r="N5" s="1">
        <v>5</v>
      </c>
      <c r="O5" s="5">
        <v>78</v>
      </c>
      <c r="P5" s="5">
        <v>45</v>
      </c>
      <c r="Q5" s="4">
        <f>SUM(O5:P5)</f>
        <v>123</v>
      </c>
      <c r="R5" s="5">
        <v>0</v>
      </c>
      <c r="S5" s="6"/>
      <c r="T5" s="6"/>
      <c r="U5" s="6"/>
      <c r="V5" s="6"/>
      <c r="W5" s="6"/>
      <c r="X5" s="6"/>
      <c r="Y5" s="6"/>
      <c r="Z5" s="6"/>
    </row>
    <row r="6" spans="1:26" ht="14.25" customHeight="1">
      <c r="A6" s="4" t="s">
        <v>8</v>
      </c>
      <c r="B6" s="4" t="str">
        <f>DATABASE!B2</f>
        <v>Benyr Ladislav</v>
      </c>
      <c r="C6" s="4" t="str">
        <f>DATABASE!C6</f>
        <v>BEDŘICH ROKYCANY</v>
      </c>
      <c r="D6" s="1"/>
      <c r="E6" s="8">
        <f>SUM(E2:E5)</f>
        <v>362</v>
      </c>
      <c r="F6" s="8">
        <f>SUM(F2:F5)</f>
        <v>177</v>
      </c>
      <c r="G6" s="8">
        <f>SUM(G2:G5)</f>
        <v>539</v>
      </c>
      <c r="H6" s="8">
        <f>SUM(H2:H5)</f>
        <v>8</v>
      </c>
      <c r="I6" s="9">
        <f>SUM(E2:F5)</f>
        <v>539</v>
      </c>
      <c r="J6" s="6"/>
      <c r="K6" s="4" t="s">
        <v>8</v>
      </c>
      <c r="L6" s="4" t="str">
        <f>DATABASE!B26</f>
        <v>Matula Robert</v>
      </c>
      <c r="M6" s="4" t="str">
        <f>DATABASE!C30</f>
        <v>TRAKTOR SUČANY</v>
      </c>
      <c r="N6" s="1"/>
      <c r="O6" s="8">
        <f>SUM(O2:O5)</f>
        <v>358</v>
      </c>
      <c r="P6" s="8">
        <f>SUM(P2:P5)</f>
        <v>175</v>
      </c>
      <c r="Q6" s="8">
        <f>SUM(Q2:Q5)</f>
        <v>533</v>
      </c>
      <c r="R6" s="8">
        <f>SUM(R2:R5)</f>
        <v>4</v>
      </c>
      <c r="S6" s="9">
        <f>SUM(O2:P5)</f>
        <v>533</v>
      </c>
      <c r="T6" s="6"/>
      <c r="U6" s="6"/>
      <c r="V6" s="6"/>
      <c r="W6" s="6"/>
      <c r="X6" s="6"/>
      <c r="Y6" s="6"/>
      <c r="Z6" s="6"/>
    </row>
    <row r="7" spans="1:26" ht="12.75" customHeight="1">
      <c r="A7" s="6"/>
      <c r="B7" s="6"/>
      <c r="C7" s="6"/>
      <c r="D7" s="2"/>
      <c r="E7" s="6"/>
      <c r="F7" s="6"/>
      <c r="G7" s="6"/>
      <c r="H7" s="6"/>
      <c r="I7" s="6"/>
      <c r="J7" s="6"/>
      <c r="K7" s="6"/>
      <c r="L7" s="6"/>
      <c r="M7" s="6"/>
      <c r="N7" s="2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2"/>
      <c r="J8" s="2"/>
      <c r="K8" s="1" t="s">
        <v>0</v>
      </c>
      <c r="L8" s="1" t="s">
        <v>1</v>
      </c>
      <c r="M8" s="1" t="s">
        <v>2</v>
      </c>
      <c r="N8" s="1" t="s">
        <v>3</v>
      </c>
      <c r="O8" s="1" t="s">
        <v>4</v>
      </c>
      <c r="P8" s="1" t="s">
        <v>5</v>
      </c>
      <c r="Q8" s="1" t="s">
        <v>6</v>
      </c>
      <c r="R8" s="1" t="s">
        <v>7</v>
      </c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4">
        <v>2</v>
      </c>
      <c r="B9" s="4" t="str">
        <f>DATABASE!B3</f>
        <v>Vesely Roman</v>
      </c>
      <c r="C9" s="4" t="str">
        <f>DATABASE!C2</f>
        <v>BEDŘICH ROKYCANY</v>
      </c>
      <c r="D9" s="1">
        <v>4</v>
      </c>
      <c r="E9" s="5">
        <v>94</v>
      </c>
      <c r="F9" s="5">
        <v>33</v>
      </c>
      <c r="G9" s="4">
        <f>SUM(E9:F9)</f>
        <v>127</v>
      </c>
      <c r="H9" s="5">
        <v>1</v>
      </c>
      <c r="I9" s="6"/>
      <c r="J9" s="6"/>
      <c r="K9" s="4">
        <v>2</v>
      </c>
      <c r="L9" s="4" t="str">
        <f>DATABASE!B27</f>
        <v>Lacika Martin</v>
      </c>
      <c r="M9" s="4" t="str">
        <f>DATABASE!C26</f>
        <v>TRAKTOR SUČANY</v>
      </c>
      <c r="N9" s="1">
        <v>6</v>
      </c>
      <c r="O9" s="5">
        <v>97</v>
      </c>
      <c r="P9" s="5">
        <v>45</v>
      </c>
      <c r="Q9" s="4">
        <f>SUM(O9:P9)</f>
        <v>142</v>
      </c>
      <c r="R9" s="5">
        <v>1</v>
      </c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4">
        <v>2</v>
      </c>
      <c r="B10" s="7" t="str">
        <f>DATABASE!B3</f>
        <v>Vesely Roman</v>
      </c>
      <c r="C10" s="7" t="str">
        <f>DATABASE!C3</f>
        <v>BEDŘICH ROKYCANY</v>
      </c>
      <c r="D10" s="1">
        <v>3</v>
      </c>
      <c r="E10" s="5">
        <v>85</v>
      </c>
      <c r="F10" s="5">
        <v>50</v>
      </c>
      <c r="G10" s="4">
        <f>SUM(E10:F10)</f>
        <v>135</v>
      </c>
      <c r="H10" s="5">
        <v>2</v>
      </c>
      <c r="I10" s="6"/>
      <c r="J10" s="6"/>
      <c r="K10" s="4">
        <v>2</v>
      </c>
      <c r="L10" s="7" t="str">
        <f>DATABASE!B27</f>
        <v>Lacika Martin</v>
      </c>
      <c r="M10" s="7" t="str">
        <f>DATABASE!C27</f>
        <v>TRAKTOR SUČANY</v>
      </c>
      <c r="N10" s="1">
        <v>5</v>
      </c>
      <c r="O10" s="5">
        <v>111</v>
      </c>
      <c r="P10" s="5">
        <v>48</v>
      </c>
      <c r="Q10" s="4">
        <f>SUM(O10:P10)</f>
        <v>159</v>
      </c>
      <c r="R10" s="5">
        <v>1</v>
      </c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4">
        <v>2</v>
      </c>
      <c r="B11" s="69" t="str">
        <f>DATABASE!B6</f>
        <v>Silhavy Ladislav</v>
      </c>
      <c r="C11" s="7" t="str">
        <f>DATABASE!C4</f>
        <v>BEDŘICH ROKYCANY</v>
      </c>
      <c r="D11" s="1">
        <v>5</v>
      </c>
      <c r="E11" s="5">
        <v>87</v>
      </c>
      <c r="F11" s="5">
        <v>40</v>
      </c>
      <c r="G11" s="4">
        <f>SUM(E11:F11)</f>
        <v>127</v>
      </c>
      <c r="H11" s="5">
        <v>3</v>
      </c>
      <c r="I11" s="6"/>
      <c r="J11" s="6"/>
      <c r="K11" s="4">
        <v>2</v>
      </c>
      <c r="L11" s="7" t="str">
        <f>DATABASE!B27</f>
        <v>Lacika Martin</v>
      </c>
      <c r="M11" s="7" t="str">
        <f>DATABASE!C28</f>
        <v>TRAKTOR SUČANY</v>
      </c>
      <c r="N11" s="1">
        <v>1</v>
      </c>
      <c r="O11" s="5">
        <v>98</v>
      </c>
      <c r="P11" s="5">
        <v>45</v>
      </c>
      <c r="Q11" s="4">
        <f>SUM(O11:P11)</f>
        <v>143</v>
      </c>
      <c r="R11" s="5">
        <v>2</v>
      </c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4">
        <v>2</v>
      </c>
      <c r="B12" s="7" t="str">
        <f>DATABASE!B3</f>
        <v>Vesely Roman</v>
      </c>
      <c r="C12" s="7" t="str">
        <f>DATABASE!C5</f>
        <v>BEDŘICH ROKYCANY</v>
      </c>
      <c r="D12" s="1">
        <v>6</v>
      </c>
      <c r="E12" s="5">
        <v>81</v>
      </c>
      <c r="F12" s="5">
        <v>17</v>
      </c>
      <c r="G12" s="4">
        <f>SUM(E12:F12)</f>
        <v>98</v>
      </c>
      <c r="H12" s="5">
        <v>7</v>
      </c>
      <c r="I12" s="6"/>
      <c r="J12" s="6"/>
      <c r="K12" s="4">
        <v>2</v>
      </c>
      <c r="L12" s="7" t="str">
        <f>DATABASE!B27</f>
        <v>Lacika Martin</v>
      </c>
      <c r="M12" s="7" t="str">
        <f>DATABASE!C29</f>
        <v>TRAKTOR SUČANY</v>
      </c>
      <c r="N12" s="1">
        <v>2</v>
      </c>
      <c r="O12" s="5">
        <v>94</v>
      </c>
      <c r="P12" s="5">
        <v>17</v>
      </c>
      <c r="Q12" s="4">
        <f>SUM(O12:P12)</f>
        <v>111</v>
      </c>
      <c r="R12" s="5">
        <v>7</v>
      </c>
      <c r="S12" s="6"/>
      <c r="T12" s="6"/>
      <c r="U12" s="6"/>
      <c r="V12" s="6"/>
      <c r="W12" s="6"/>
      <c r="X12" s="6"/>
      <c r="Y12" s="6"/>
      <c r="Z12" s="6"/>
    </row>
    <row r="13" spans="1:26" ht="14.25" customHeight="1">
      <c r="A13" s="4" t="s">
        <v>8</v>
      </c>
      <c r="B13" s="4" t="str">
        <f>DATABASE!B3</f>
        <v>Vesely Roman</v>
      </c>
      <c r="C13" s="4" t="str">
        <f>DATABASE!C6</f>
        <v>BEDŘICH ROKYCANY</v>
      </c>
      <c r="D13" s="1"/>
      <c r="E13" s="8">
        <f>SUM(E9:E12)</f>
        <v>347</v>
      </c>
      <c r="F13" s="8">
        <f>SUM(F9:F12)</f>
        <v>140</v>
      </c>
      <c r="G13" s="8">
        <f>SUM(G9:G12)</f>
        <v>487</v>
      </c>
      <c r="H13" s="8">
        <f>SUM(H9:H12)</f>
        <v>13</v>
      </c>
      <c r="I13" s="9">
        <f>SUM(E9:F12)</f>
        <v>487</v>
      </c>
      <c r="J13" s="6"/>
      <c r="K13" s="4" t="s">
        <v>8</v>
      </c>
      <c r="L13" s="4" t="str">
        <f>DATABASE!B27</f>
        <v>Lacika Martin</v>
      </c>
      <c r="M13" s="4" t="str">
        <f>DATABASE!C30</f>
        <v>TRAKTOR SUČANY</v>
      </c>
      <c r="N13" s="1"/>
      <c r="O13" s="8">
        <f>SUM(O9:O12)</f>
        <v>400</v>
      </c>
      <c r="P13" s="8">
        <f>SUM(P9:P12)</f>
        <v>155</v>
      </c>
      <c r="Q13" s="8">
        <f>SUM(Q9:Q12)</f>
        <v>555</v>
      </c>
      <c r="R13" s="8">
        <f>SUM(R9:R12)</f>
        <v>11</v>
      </c>
      <c r="S13" s="9">
        <f>SUM(O9:P12)</f>
        <v>555</v>
      </c>
      <c r="T13" s="6"/>
      <c r="U13" s="6"/>
      <c r="V13" s="6"/>
      <c r="W13" s="6"/>
      <c r="X13" s="6"/>
      <c r="Y13" s="6"/>
      <c r="Z13" s="6"/>
    </row>
    <row r="14" spans="1:26" ht="12.75" customHeight="1">
      <c r="A14" s="6"/>
      <c r="B14" s="6"/>
      <c r="C14" s="6"/>
      <c r="D14" s="2"/>
      <c r="E14" s="6"/>
      <c r="F14" s="6"/>
      <c r="G14" s="6"/>
      <c r="H14" s="6"/>
      <c r="I14" s="6"/>
      <c r="J14" s="6"/>
      <c r="K14" s="6"/>
      <c r="L14" s="6"/>
      <c r="M14" s="6"/>
      <c r="N14" s="2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2"/>
      <c r="J15" s="2"/>
      <c r="K15" s="1" t="s">
        <v>0</v>
      </c>
      <c r="L15" s="1" t="s">
        <v>1</v>
      </c>
      <c r="M15" s="1" t="s">
        <v>2</v>
      </c>
      <c r="N15" s="1" t="s">
        <v>3</v>
      </c>
      <c r="O15" s="1" t="s">
        <v>4</v>
      </c>
      <c r="P15" s="1" t="s">
        <v>5</v>
      </c>
      <c r="Q15" s="1" t="s">
        <v>6</v>
      </c>
      <c r="R15" s="1" t="s">
        <v>7</v>
      </c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4">
        <v>3</v>
      </c>
      <c r="B16" s="4" t="str">
        <f>DATABASE!B4</f>
        <v>Silhavy Michal</v>
      </c>
      <c r="C16" s="4" t="str">
        <f>DATABASE!C2</f>
        <v>BEDŘICH ROKYCANY</v>
      </c>
      <c r="D16" s="1">
        <v>56</v>
      </c>
      <c r="E16" s="5">
        <v>96</v>
      </c>
      <c r="F16" s="5">
        <v>36</v>
      </c>
      <c r="G16" s="4">
        <f>SUM(E16:F16)</f>
        <v>132</v>
      </c>
      <c r="H16" s="5">
        <v>1</v>
      </c>
      <c r="I16" s="6"/>
      <c r="J16" s="6"/>
      <c r="K16" s="4">
        <v>3</v>
      </c>
      <c r="L16" s="4" t="str">
        <f>DATABASE!B28</f>
        <v>Bella Juraj</v>
      </c>
      <c r="M16" s="4" t="str">
        <f>DATABASE!C26</f>
        <v>TRAKTOR SUČANY</v>
      </c>
      <c r="N16" s="1">
        <v>1</v>
      </c>
      <c r="O16" s="5">
        <v>94</v>
      </c>
      <c r="P16" s="5">
        <v>41</v>
      </c>
      <c r="Q16" s="4">
        <f>SUM(O16:P16)</f>
        <v>135</v>
      </c>
      <c r="R16" s="5">
        <v>1</v>
      </c>
      <c r="S16" s="6"/>
      <c r="T16" s="6"/>
      <c r="U16" s="6"/>
      <c r="V16" s="6"/>
      <c r="W16" s="6"/>
      <c r="X16" s="6"/>
      <c r="Y16" s="6"/>
      <c r="Z16" s="6"/>
    </row>
    <row r="17" spans="1:26" ht="12.75" customHeight="1">
      <c r="A17" s="4">
        <v>3</v>
      </c>
      <c r="B17" s="7" t="str">
        <f>DATABASE!B4</f>
        <v>Silhavy Michal</v>
      </c>
      <c r="C17" s="7" t="str">
        <f>DATABASE!C3</f>
        <v>BEDŘICH ROKYCANY</v>
      </c>
      <c r="D17" s="1">
        <v>21</v>
      </c>
      <c r="E17" s="5">
        <v>96</v>
      </c>
      <c r="F17" s="5">
        <v>44</v>
      </c>
      <c r="G17" s="4">
        <f>SUM(E17:F17)</f>
        <v>140</v>
      </c>
      <c r="H17" s="5">
        <v>2</v>
      </c>
      <c r="I17" s="6"/>
      <c r="J17" s="6"/>
      <c r="K17" s="4">
        <v>3</v>
      </c>
      <c r="L17" s="7" t="str">
        <f>DATABASE!B28</f>
        <v>Bella Juraj</v>
      </c>
      <c r="M17" s="7" t="str">
        <f>DATABASE!C27</f>
        <v>TRAKTOR SUČANY</v>
      </c>
      <c r="N17" s="1">
        <v>2</v>
      </c>
      <c r="O17" s="5">
        <v>90</v>
      </c>
      <c r="P17" s="5">
        <v>59</v>
      </c>
      <c r="Q17" s="4">
        <f>SUM(O17:P17)</f>
        <v>149</v>
      </c>
      <c r="R17" s="5">
        <v>3</v>
      </c>
      <c r="S17" s="6"/>
      <c r="T17" s="6"/>
      <c r="U17" s="6"/>
      <c r="V17" s="6"/>
      <c r="W17" s="6"/>
      <c r="X17" s="6"/>
      <c r="Y17" s="6"/>
      <c r="Z17" s="6"/>
    </row>
    <row r="18" spans="1:26" ht="12.75" customHeight="1">
      <c r="A18" s="4">
        <v>3</v>
      </c>
      <c r="B18" s="7" t="str">
        <f>DATABASE!B4</f>
        <v>Silhavy Michal</v>
      </c>
      <c r="C18" s="7" t="str">
        <f>DATABASE!C4</f>
        <v>BEDŘICH ROKYCANY</v>
      </c>
      <c r="D18" s="1">
        <v>2</v>
      </c>
      <c r="E18" s="5">
        <v>94</v>
      </c>
      <c r="F18" s="5">
        <v>41</v>
      </c>
      <c r="G18" s="4">
        <f>SUM(E18:F18)</f>
        <v>135</v>
      </c>
      <c r="H18" s="5">
        <v>2</v>
      </c>
      <c r="I18" s="6"/>
      <c r="J18" s="6"/>
      <c r="K18" s="4">
        <v>3</v>
      </c>
      <c r="L18" s="7" t="str">
        <f>DATABASE!B28</f>
        <v>Bella Juraj</v>
      </c>
      <c r="M18" s="7" t="str">
        <f>DATABASE!C28</f>
        <v>TRAKTOR SUČANY</v>
      </c>
      <c r="N18" s="1">
        <v>4</v>
      </c>
      <c r="O18" s="5">
        <v>95</v>
      </c>
      <c r="P18" s="5">
        <v>45</v>
      </c>
      <c r="Q18" s="4">
        <f>SUM(O18:P18)</f>
        <v>140</v>
      </c>
      <c r="R18" s="5">
        <v>2</v>
      </c>
      <c r="S18" s="6"/>
      <c r="T18" s="6"/>
      <c r="U18" s="6"/>
      <c r="V18" s="6"/>
      <c r="W18" s="6"/>
      <c r="X18" s="6"/>
      <c r="Y18" s="6"/>
      <c r="Z18" s="6"/>
    </row>
    <row r="19" spans="1:26" ht="12.75" customHeight="1">
      <c r="A19" s="4">
        <v>3</v>
      </c>
      <c r="B19" s="7" t="str">
        <f>DATABASE!B4</f>
        <v>Silhavy Michal</v>
      </c>
      <c r="C19" s="7" t="str">
        <f>DATABASE!C5</f>
        <v>BEDŘICH ROKYCANY</v>
      </c>
      <c r="D19" s="1">
        <v>1</v>
      </c>
      <c r="E19" s="5">
        <v>99</v>
      </c>
      <c r="F19" s="5">
        <v>32</v>
      </c>
      <c r="G19" s="4">
        <f>SUM(E19:F19)</f>
        <v>131</v>
      </c>
      <c r="H19" s="5">
        <v>3</v>
      </c>
      <c r="I19" s="6"/>
      <c r="J19" s="6"/>
      <c r="K19" s="4">
        <v>3</v>
      </c>
      <c r="L19" s="7" t="str">
        <f>DATABASE!B28</f>
        <v>Bella Juraj</v>
      </c>
      <c r="M19" s="7" t="str">
        <f>DATABASE!C29</f>
        <v>TRAKTOR SUČANY</v>
      </c>
      <c r="N19" s="1">
        <v>3</v>
      </c>
      <c r="O19" s="5">
        <v>96</v>
      </c>
      <c r="P19" s="5">
        <v>36</v>
      </c>
      <c r="Q19" s="4">
        <f>SUM(O19:P19)</f>
        <v>132</v>
      </c>
      <c r="R19" s="5">
        <v>2</v>
      </c>
      <c r="S19" s="6"/>
      <c r="T19" s="6"/>
      <c r="U19" s="6"/>
      <c r="V19" s="6"/>
      <c r="W19" s="6"/>
      <c r="X19" s="6"/>
      <c r="Y19" s="6"/>
      <c r="Z19" s="6"/>
    </row>
    <row r="20" spans="1:26" ht="14.25" customHeight="1">
      <c r="A20" s="4" t="s">
        <v>8</v>
      </c>
      <c r="B20" s="4" t="str">
        <f>DATABASE!B4</f>
        <v>Silhavy Michal</v>
      </c>
      <c r="C20" s="4" t="str">
        <f>DATABASE!C6</f>
        <v>BEDŘICH ROKYCANY</v>
      </c>
      <c r="D20" s="1"/>
      <c r="E20" s="8">
        <f>SUM(E16:E19)</f>
        <v>385</v>
      </c>
      <c r="F20" s="8">
        <f>SUM(F16:F19)</f>
        <v>153</v>
      </c>
      <c r="G20" s="8">
        <f>SUM(G16:G19)</f>
        <v>538</v>
      </c>
      <c r="H20" s="8">
        <f>SUM(H16:H19)</f>
        <v>8</v>
      </c>
      <c r="I20" s="9">
        <f>SUM(E16:F19)</f>
        <v>538</v>
      </c>
      <c r="J20" s="6"/>
      <c r="K20" s="4" t="s">
        <v>8</v>
      </c>
      <c r="L20" s="4" t="str">
        <f>DATABASE!B28</f>
        <v>Bella Juraj</v>
      </c>
      <c r="M20" s="4" t="str">
        <f>DATABASE!C30</f>
        <v>TRAKTOR SUČANY</v>
      </c>
      <c r="N20" s="1"/>
      <c r="O20" s="8">
        <f>SUM(O16:O19)</f>
        <v>375</v>
      </c>
      <c r="P20" s="8">
        <f>SUM(P16:P19)</f>
        <v>181</v>
      </c>
      <c r="Q20" s="8">
        <f>SUM(Q16:Q19)</f>
        <v>556</v>
      </c>
      <c r="R20" s="8">
        <f>SUM(R16:R19)</f>
        <v>8</v>
      </c>
      <c r="S20" s="9">
        <f>SUM(O16:P19)</f>
        <v>556</v>
      </c>
      <c r="T20" s="6"/>
      <c r="U20" s="6"/>
      <c r="V20" s="6"/>
      <c r="W20" s="6"/>
      <c r="X20" s="6"/>
      <c r="Y20" s="6"/>
      <c r="Z20" s="6"/>
    </row>
    <row r="21" spans="1:26" ht="12.75" customHeight="1">
      <c r="A21" s="6"/>
      <c r="B21" s="6"/>
      <c r="C21" s="6"/>
      <c r="D21" s="2"/>
      <c r="E21" s="6"/>
      <c r="F21" s="6"/>
      <c r="G21" s="6"/>
      <c r="H21" s="6"/>
      <c r="I21" s="6"/>
      <c r="J21" s="6"/>
      <c r="K21" s="6"/>
      <c r="L21" s="6"/>
      <c r="M21" s="6"/>
      <c r="N21" s="2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 customHeight="1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2"/>
      <c r="J22" s="2"/>
      <c r="K22" s="1" t="s">
        <v>0</v>
      </c>
      <c r="L22" s="1" t="s">
        <v>1</v>
      </c>
      <c r="M22" s="1" t="s">
        <v>2</v>
      </c>
      <c r="N22" s="1" t="s">
        <v>3</v>
      </c>
      <c r="O22" s="1" t="s">
        <v>4</v>
      </c>
      <c r="P22" s="1" t="s">
        <v>5</v>
      </c>
      <c r="Q22" s="1" t="s">
        <v>6</v>
      </c>
      <c r="R22" s="1" t="s">
        <v>7</v>
      </c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4">
        <v>4</v>
      </c>
      <c r="B23" s="4" t="str">
        <f>DATABASE!B5</f>
        <v>Furst Martin</v>
      </c>
      <c r="C23" s="4" t="str">
        <f>DATABASE!C2</f>
        <v>BEDŘICH ROKYCANY</v>
      </c>
      <c r="D23" s="1">
        <v>2</v>
      </c>
      <c r="E23" s="5">
        <v>92</v>
      </c>
      <c r="F23" s="5">
        <v>62</v>
      </c>
      <c r="G23" s="4">
        <f>SUM(E23:F23)</f>
        <v>154</v>
      </c>
      <c r="H23" s="5">
        <v>0</v>
      </c>
      <c r="I23" s="6"/>
      <c r="J23" s="6"/>
      <c r="K23" s="4">
        <v>4</v>
      </c>
      <c r="L23" s="4" t="str">
        <f>DATABASE!B29</f>
        <v>Gejdos Peter</v>
      </c>
      <c r="M23" s="4" t="str">
        <f>DATABASE!C26</f>
        <v>TRAKTOR SUČANY</v>
      </c>
      <c r="N23" s="1">
        <v>4</v>
      </c>
      <c r="O23" s="5">
        <v>94</v>
      </c>
      <c r="P23" s="5">
        <v>45</v>
      </c>
      <c r="Q23" s="4">
        <f>SUM(O23:P23)</f>
        <v>139</v>
      </c>
      <c r="R23" s="5">
        <v>0</v>
      </c>
      <c r="S23" s="6"/>
      <c r="T23" s="6"/>
      <c r="U23" s="6"/>
      <c r="V23" s="6"/>
      <c r="W23" s="6"/>
      <c r="X23" s="6"/>
      <c r="Y23" s="6"/>
      <c r="Z23" s="6"/>
    </row>
    <row r="24" spans="1:26" ht="12.75" customHeight="1">
      <c r="A24" s="4">
        <v>4</v>
      </c>
      <c r="B24" s="7" t="str">
        <f>DATABASE!B5</f>
        <v>Furst Martin</v>
      </c>
      <c r="C24" s="7" t="str">
        <f>DATABASE!C3</f>
        <v>BEDŘICH ROKYCANY</v>
      </c>
      <c r="D24" s="1">
        <v>1</v>
      </c>
      <c r="E24" s="5">
        <v>104</v>
      </c>
      <c r="F24" s="5">
        <v>53</v>
      </c>
      <c r="G24" s="4">
        <f>SUM(E24:F24)</f>
        <v>157</v>
      </c>
      <c r="H24" s="5">
        <v>1</v>
      </c>
      <c r="I24" s="6"/>
      <c r="J24" s="6"/>
      <c r="K24" s="4">
        <v>4</v>
      </c>
      <c r="L24" s="7" t="str">
        <f>DATABASE!B29</f>
        <v>Gejdos Peter</v>
      </c>
      <c r="M24" s="7" t="str">
        <f>DATABASE!C27</f>
        <v>TRAKTOR SUČANY</v>
      </c>
      <c r="N24" s="1">
        <v>3</v>
      </c>
      <c r="O24" s="5">
        <v>86</v>
      </c>
      <c r="P24" s="5">
        <v>35</v>
      </c>
      <c r="Q24" s="4">
        <f>SUM(O24:P24)</f>
        <v>121</v>
      </c>
      <c r="R24" s="5">
        <v>2</v>
      </c>
      <c r="S24" s="6"/>
      <c r="T24" s="6"/>
      <c r="U24" s="6"/>
      <c r="V24" s="6"/>
      <c r="W24" s="6"/>
      <c r="X24" s="6"/>
      <c r="Y24" s="6"/>
      <c r="Z24" s="6"/>
    </row>
    <row r="25" spans="1:26" ht="12.75" customHeight="1">
      <c r="A25" s="4">
        <v>4</v>
      </c>
      <c r="B25" s="7" t="str">
        <f>DATABASE!B5</f>
        <v>Furst Martin</v>
      </c>
      <c r="C25" s="7" t="str">
        <f>DATABASE!C4</f>
        <v>BEDŘICH ROKYCANY</v>
      </c>
      <c r="D25" s="1">
        <v>3</v>
      </c>
      <c r="E25" s="5">
        <v>85</v>
      </c>
      <c r="F25" s="5">
        <v>54</v>
      </c>
      <c r="G25" s="4">
        <f>SUM(E25:F25)</f>
        <v>139</v>
      </c>
      <c r="H25" s="5">
        <v>0</v>
      </c>
      <c r="I25" s="6"/>
      <c r="J25" s="6"/>
      <c r="K25" s="4">
        <v>4</v>
      </c>
      <c r="L25" s="7" t="str">
        <f>DATABASE!B29</f>
        <v>Gejdos Peter</v>
      </c>
      <c r="M25" s="7" t="str">
        <f>DATABASE!C28</f>
        <v>TRAKTOR SUČANY</v>
      </c>
      <c r="N25" s="1">
        <v>5</v>
      </c>
      <c r="O25" s="5">
        <v>94</v>
      </c>
      <c r="P25" s="5">
        <v>43</v>
      </c>
      <c r="Q25" s="4">
        <f>SUM(O25:P25)</f>
        <v>137</v>
      </c>
      <c r="R25" s="5">
        <v>2</v>
      </c>
      <c r="S25" s="6"/>
      <c r="T25" s="6"/>
      <c r="U25" s="6"/>
      <c r="V25" s="6"/>
      <c r="W25" s="6"/>
      <c r="X25" s="6"/>
      <c r="Y25" s="6"/>
      <c r="Z25" s="6"/>
    </row>
    <row r="26" spans="1:26" ht="12.75" customHeight="1">
      <c r="A26" s="4">
        <v>4</v>
      </c>
      <c r="B26" s="7" t="str">
        <f>DATABASE!B5</f>
        <v>Furst Martin</v>
      </c>
      <c r="C26" s="7" t="str">
        <f>DATABASE!C5</f>
        <v>BEDŘICH ROKYCANY</v>
      </c>
      <c r="D26" s="1">
        <v>4</v>
      </c>
      <c r="E26" s="5">
        <v>98</v>
      </c>
      <c r="F26" s="5">
        <v>35</v>
      </c>
      <c r="G26" s="4">
        <f>SUM(E26:F26)</f>
        <v>133</v>
      </c>
      <c r="H26" s="5">
        <v>1</v>
      </c>
      <c r="I26" s="6"/>
      <c r="J26" s="6"/>
      <c r="K26" s="4">
        <v>4</v>
      </c>
      <c r="L26" s="7" t="str">
        <f>DATABASE!B29</f>
        <v>Gejdos Peter</v>
      </c>
      <c r="M26" s="7" t="str">
        <f>DATABASE!C29</f>
        <v>TRAKTOR SUČANY</v>
      </c>
      <c r="N26" s="1">
        <v>6</v>
      </c>
      <c r="O26" s="5">
        <v>83</v>
      </c>
      <c r="P26" s="5">
        <v>36</v>
      </c>
      <c r="Q26" s="4">
        <f>SUM(O26:P26)</f>
        <v>119</v>
      </c>
      <c r="R26" s="5">
        <v>3</v>
      </c>
      <c r="S26" s="6"/>
      <c r="T26" s="6"/>
      <c r="U26" s="6"/>
      <c r="V26" s="6"/>
      <c r="W26" s="6"/>
      <c r="X26" s="6"/>
      <c r="Y26" s="6"/>
      <c r="Z26" s="6"/>
    </row>
    <row r="27" spans="1:26" ht="15" customHeight="1">
      <c r="A27" s="4" t="s">
        <v>8</v>
      </c>
      <c r="B27" s="4" t="str">
        <f>DATABASE!B5</f>
        <v>Furst Martin</v>
      </c>
      <c r="C27" s="10" t="str">
        <f>DATABASE!C6</f>
        <v>BEDŘICH ROKYCANY</v>
      </c>
      <c r="D27" s="11"/>
      <c r="E27" s="12">
        <f>SUM(E23:E26)</f>
        <v>379</v>
      </c>
      <c r="F27" s="12">
        <f>SUM(F23:F26)</f>
        <v>204</v>
      </c>
      <c r="G27" s="12">
        <f>SUM(G23:G26)</f>
        <v>583</v>
      </c>
      <c r="H27" s="12">
        <f>SUM(H23:H26)</f>
        <v>2</v>
      </c>
      <c r="I27" s="9">
        <f>SUM(E23:F26)</f>
        <v>583</v>
      </c>
      <c r="J27" s="6"/>
      <c r="K27" s="4" t="s">
        <v>8</v>
      </c>
      <c r="L27" s="4" t="str">
        <f>DATABASE!B29</f>
        <v>Gejdos Peter</v>
      </c>
      <c r="M27" s="10" t="str">
        <f>DATABASE!C30</f>
        <v>TRAKTOR SUČANY</v>
      </c>
      <c r="N27" s="11"/>
      <c r="O27" s="12">
        <f>SUM(O23:O26)</f>
        <v>357</v>
      </c>
      <c r="P27" s="12">
        <f>SUM(P23:P26)</f>
        <v>159</v>
      </c>
      <c r="Q27" s="12">
        <f>SUM(Q23:Q26)</f>
        <v>516</v>
      </c>
      <c r="R27" s="12">
        <f>SUM(R23:R26)</f>
        <v>7</v>
      </c>
      <c r="S27" s="9">
        <f>SUM(O23:P26)</f>
        <v>516</v>
      </c>
      <c r="T27" s="6"/>
      <c r="U27" s="6"/>
      <c r="V27" s="6"/>
      <c r="W27" s="6"/>
      <c r="X27" s="6"/>
      <c r="Y27" s="6"/>
      <c r="Z27" s="6"/>
    </row>
    <row r="28" spans="1:26" ht="18.75" customHeight="1">
      <c r="A28" s="13"/>
      <c r="B28" s="13"/>
      <c r="C28" s="14" t="str">
        <f>DATABASE!C7</f>
        <v>BEDŘICH ROKYCANY</v>
      </c>
      <c r="D28" s="15"/>
      <c r="E28" s="14">
        <f>SUM(E6,E13,E20,E27)</f>
        <v>1473</v>
      </c>
      <c r="F28" s="14">
        <f>SUM(F6,F13,F20,F27)</f>
        <v>674</v>
      </c>
      <c r="G28" s="14">
        <f>SUM(E28:F28)</f>
        <v>2147</v>
      </c>
      <c r="H28" s="14">
        <f>SUM(H6,H13,H20,H27)</f>
        <v>31</v>
      </c>
      <c r="I28" s="13">
        <f>SUM(I6,I13,I20,I27)</f>
        <v>2147</v>
      </c>
      <c r="J28" s="13"/>
      <c r="K28" s="13"/>
      <c r="L28" s="13"/>
      <c r="M28" s="14" t="str">
        <f>DATABASE!C31</f>
        <v>TRAKTOR SUČANY</v>
      </c>
      <c r="N28" s="15"/>
      <c r="O28" s="14">
        <f>SUM(O6,O13,O20,O27)</f>
        <v>1490</v>
      </c>
      <c r="P28" s="14">
        <f>SUM(P6,P13,P20,P27)</f>
        <v>670</v>
      </c>
      <c r="Q28" s="14">
        <f>SUM(O28:P28)</f>
        <v>2160</v>
      </c>
      <c r="R28" s="14">
        <f>SUM(R6,R13,R20,R27)</f>
        <v>30</v>
      </c>
      <c r="S28" s="13">
        <f>SUM(S6,S13,S20,S27)</f>
        <v>2160</v>
      </c>
      <c r="T28" s="13"/>
      <c r="U28" s="13"/>
      <c r="V28" s="13"/>
      <c r="W28" s="13"/>
      <c r="X28" s="13"/>
      <c r="Y28" s="13"/>
      <c r="Z28" s="13"/>
    </row>
    <row r="29" spans="1:26" ht="12.75" customHeight="1">
      <c r="A29" s="6"/>
      <c r="B29" s="6"/>
      <c r="C29" s="6"/>
      <c r="D29" s="2"/>
      <c r="E29" s="6"/>
      <c r="F29" s="6"/>
      <c r="G29" s="6"/>
      <c r="H29" s="6"/>
      <c r="I29" s="6"/>
      <c r="J29" s="6"/>
      <c r="K29" s="6"/>
      <c r="L29" s="6"/>
      <c r="M29" s="6"/>
      <c r="N29" s="2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>
      <c r="A30" s="1"/>
      <c r="B30" s="1" t="s">
        <v>10</v>
      </c>
      <c r="C30" s="1" t="s">
        <v>11</v>
      </c>
      <c r="D30" s="1" t="s">
        <v>12</v>
      </c>
      <c r="E30" s="2"/>
      <c r="F30" s="2"/>
      <c r="G30" s="2"/>
      <c r="H30" s="2"/>
      <c r="I30" s="2"/>
      <c r="J30" s="2"/>
      <c r="K30" s="1"/>
      <c r="L30" s="1" t="s">
        <v>10</v>
      </c>
      <c r="M30" s="1" t="s">
        <v>11</v>
      </c>
      <c r="N30" s="1" t="s">
        <v>12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4">
        <v>1</v>
      </c>
      <c r="B31" s="4"/>
      <c r="C31" s="4"/>
      <c r="D31" s="1"/>
      <c r="E31" s="6"/>
      <c r="F31" s="6"/>
      <c r="G31" s="6"/>
      <c r="H31" s="6"/>
      <c r="I31" s="6"/>
      <c r="J31" s="6"/>
      <c r="K31" s="4">
        <v>1</v>
      </c>
      <c r="L31" s="4"/>
      <c r="M31" s="4"/>
      <c r="N31" s="1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customHeight="1">
      <c r="A32" s="4">
        <v>2</v>
      </c>
      <c r="B32" s="4"/>
      <c r="C32" s="4"/>
      <c r="D32" s="1"/>
      <c r="E32" s="6"/>
      <c r="F32" s="6"/>
      <c r="G32" s="6"/>
      <c r="H32" s="6"/>
      <c r="I32" s="6"/>
      <c r="J32" s="6"/>
      <c r="K32" s="4">
        <v>2</v>
      </c>
      <c r="L32" s="4"/>
      <c r="M32" s="4"/>
      <c r="N32" s="1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customHeight="1">
      <c r="A33" s="6"/>
      <c r="B33" s="6"/>
      <c r="C33" s="6"/>
      <c r="D33" s="2"/>
      <c r="E33" s="6"/>
      <c r="F33" s="6"/>
      <c r="G33" s="6"/>
      <c r="H33" s="6"/>
      <c r="I33" s="6"/>
      <c r="J33" s="6"/>
      <c r="K33" s="6"/>
      <c r="L33" s="6"/>
      <c r="M33" s="6"/>
      <c r="N33" s="2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>
      <c r="A34" s="4" t="s">
        <v>0</v>
      </c>
      <c r="B34" s="4" t="s">
        <v>1</v>
      </c>
      <c r="C34" s="4" t="s">
        <v>2</v>
      </c>
      <c r="D34" s="1" t="s">
        <v>3</v>
      </c>
      <c r="E34" s="4" t="s">
        <v>4</v>
      </c>
      <c r="F34" s="4" t="s">
        <v>5</v>
      </c>
      <c r="G34" s="4" t="s">
        <v>6</v>
      </c>
      <c r="H34" s="4" t="s">
        <v>7</v>
      </c>
      <c r="I34" s="6"/>
      <c r="J34" s="6"/>
      <c r="K34" s="4" t="s">
        <v>0</v>
      </c>
      <c r="L34" s="4" t="s">
        <v>1</v>
      </c>
      <c r="M34" s="4" t="s">
        <v>2</v>
      </c>
      <c r="N34" s="1" t="s">
        <v>3</v>
      </c>
      <c r="O34" s="4" t="s">
        <v>4</v>
      </c>
      <c r="P34" s="4" t="s">
        <v>5</v>
      </c>
      <c r="Q34" s="4" t="s">
        <v>6</v>
      </c>
      <c r="R34" s="4" t="s">
        <v>7</v>
      </c>
      <c r="S34" s="6"/>
      <c r="T34" s="6"/>
      <c r="U34" s="6"/>
      <c r="V34" s="6"/>
      <c r="W34" s="6"/>
      <c r="X34" s="6"/>
      <c r="Y34" s="6"/>
      <c r="Z34" s="6"/>
    </row>
    <row r="35" spans="1:26" ht="12.75" customHeight="1">
      <c r="A35" s="4">
        <v>1</v>
      </c>
      <c r="B35" s="4" t="str">
        <f>DATABASE!B14</f>
        <v>Podyma Marek</v>
      </c>
      <c r="C35" s="4" t="str">
        <f>DATABASE!C14</f>
        <v>KS START GOSTYŇ</v>
      </c>
      <c r="D35" s="1">
        <v>2</v>
      </c>
      <c r="E35" s="5">
        <v>102</v>
      </c>
      <c r="F35" s="5">
        <v>44</v>
      </c>
      <c r="G35" s="4">
        <f>SUM(E35:F35)</f>
        <v>146</v>
      </c>
      <c r="H35" s="5">
        <v>3</v>
      </c>
      <c r="I35" s="6"/>
      <c r="J35" s="6"/>
      <c r="K35" s="4">
        <v>1</v>
      </c>
      <c r="L35" s="4" t="str">
        <f>DATABASE!B38</f>
        <v>Kral Michal</v>
      </c>
      <c r="M35" s="4" t="str">
        <f>DATABASE!C38</f>
        <v>A JE TO BLANSKO</v>
      </c>
      <c r="N35" s="1">
        <v>4</v>
      </c>
      <c r="O35" s="5">
        <v>371</v>
      </c>
      <c r="P35" s="5">
        <v>142</v>
      </c>
      <c r="Q35" s="4">
        <f>SUM(O35:P35)</f>
        <v>513</v>
      </c>
      <c r="R35" s="5">
        <v>11</v>
      </c>
      <c r="S35" s="6"/>
      <c r="T35" s="6"/>
      <c r="U35" s="6"/>
      <c r="V35" s="6"/>
      <c r="W35" s="6"/>
      <c r="X35" s="6"/>
      <c r="Y35" s="6"/>
      <c r="Z35" s="6"/>
    </row>
    <row r="36" spans="1:26" ht="12.75" customHeight="1">
      <c r="A36" s="4">
        <v>1</v>
      </c>
      <c r="B36" s="7" t="str">
        <f>DATABASE!B14</f>
        <v>Podyma Marek</v>
      </c>
      <c r="C36" s="7" t="str">
        <f>DATABASE!C15</f>
        <v>KS START GOSTYŇ</v>
      </c>
      <c r="D36" s="1">
        <v>1</v>
      </c>
      <c r="E36" s="5">
        <v>84</v>
      </c>
      <c r="F36" s="5">
        <v>76</v>
      </c>
      <c r="G36" s="4">
        <f>SUM(E36:F36)</f>
        <v>160</v>
      </c>
      <c r="H36" s="5">
        <v>0</v>
      </c>
      <c r="I36" s="6"/>
      <c r="J36" s="6"/>
      <c r="K36" s="4">
        <v>1</v>
      </c>
      <c r="L36" s="7" t="str">
        <f>DATABASE!B38</f>
        <v>Kral Michal</v>
      </c>
      <c r="M36" s="7" t="str">
        <f>DATABASE!C39</f>
        <v>A JE TO BLANSKO</v>
      </c>
      <c r="N36" s="1">
        <v>3</v>
      </c>
      <c r="O36" s="5"/>
      <c r="P36" s="5"/>
      <c r="Q36" s="4">
        <f>SUM(O36:P36)</f>
        <v>0</v>
      </c>
      <c r="R36" s="5"/>
      <c r="S36" s="6"/>
      <c r="T36" s="6"/>
      <c r="U36" s="6"/>
      <c r="V36" s="6"/>
      <c r="W36" s="6"/>
      <c r="X36" s="6"/>
      <c r="Y36" s="6"/>
      <c r="Z36" s="6"/>
    </row>
    <row r="37" spans="1:26" ht="12.75" customHeight="1">
      <c r="A37" s="4">
        <v>1</v>
      </c>
      <c r="B37" s="7" t="str">
        <f>DATABASE!B14</f>
        <v>Podyma Marek</v>
      </c>
      <c r="C37" s="7" t="str">
        <f>DATABASE!C16</f>
        <v>KS START GOSTYŇ</v>
      </c>
      <c r="D37" s="1">
        <v>3</v>
      </c>
      <c r="E37" s="5">
        <v>100</v>
      </c>
      <c r="F37" s="5">
        <v>42</v>
      </c>
      <c r="G37" s="4">
        <f>SUM(E37:F37)</f>
        <v>142</v>
      </c>
      <c r="H37" s="5">
        <v>3</v>
      </c>
      <c r="I37" s="6"/>
      <c r="J37" s="6"/>
      <c r="K37" s="4">
        <v>1</v>
      </c>
      <c r="L37" s="7" t="str">
        <f>DATABASE!B38</f>
        <v>Kral Michal</v>
      </c>
      <c r="M37" s="7" t="str">
        <f>DATABASE!C40</f>
        <v>A JE TO BLANSKO</v>
      </c>
      <c r="N37" s="1">
        <v>5</v>
      </c>
      <c r="O37" s="5"/>
      <c r="P37" s="5"/>
      <c r="Q37" s="4">
        <f>SUM(O37:P37)</f>
        <v>0</v>
      </c>
      <c r="R37" s="5"/>
      <c r="S37" s="6"/>
      <c r="T37" s="6"/>
      <c r="U37" s="6"/>
      <c r="V37" s="6"/>
      <c r="W37" s="6"/>
      <c r="X37" s="6"/>
      <c r="Y37" s="6"/>
      <c r="Z37" s="6"/>
    </row>
    <row r="38" spans="1:26" ht="12.75" customHeight="1">
      <c r="A38" s="4">
        <v>1</v>
      </c>
      <c r="B38" s="7" t="str">
        <f>DATABASE!B14</f>
        <v>Podyma Marek</v>
      </c>
      <c r="C38" s="7" t="str">
        <f>DATABASE!C17</f>
        <v>KS START GOSTYŇ</v>
      </c>
      <c r="D38" s="1">
        <v>4</v>
      </c>
      <c r="E38" s="5">
        <v>90</v>
      </c>
      <c r="F38" s="5">
        <v>34</v>
      </c>
      <c r="G38" s="4">
        <f>SUM(E38:F38)</f>
        <v>124</v>
      </c>
      <c r="H38" s="5">
        <v>5</v>
      </c>
      <c r="I38" s="6"/>
      <c r="J38" s="6"/>
      <c r="K38" s="4">
        <v>1</v>
      </c>
      <c r="L38" s="7" t="str">
        <f>DATABASE!B38</f>
        <v>Kral Michal</v>
      </c>
      <c r="M38" s="7" t="str">
        <f>DATABASE!C41</f>
        <v>A JE TO BLANSKO</v>
      </c>
      <c r="N38" s="1">
        <v>6</v>
      </c>
      <c r="O38" s="5"/>
      <c r="P38" s="5"/>
      <c r="Q38" s="4">
        <f>SUM(O38:P38)</f>
        <v>0</v>
      </c>
      <c r="R38" s="5"/>
      <c r="S38" s="6"/>
      <c r="T38" s="6"/>
      <c r="U38" s="6"/>
      <c r="V38" s="6"/>
      <c r="W38" s="6"/>
      <c r="X38" s="6"/>
      <c r="Y38" s="6"/>
      <c r="Z38" s="6"/>
    </row>
    <row r="39" spans="1:26" ht="14.25" customHeight="1">
      <c r="A39" s="4" t="s">
        <v>8</v>
      </c>
      <c r="B39" s="4" t="str">
        <f>DATABASE!B14</f>
        <v>Podyma Marek</v>
      </c>
      <c r="C39" s="4" t="str">
        <f>DATABASE!C18</f>
        <v>KS START GOSTYŇ</v>
      </c>
      <c r="D39" s="1"/>
      <c r="E39" s="8">
        <f>SUM(E35:E38)</f>
        <v>376</v>
      </c>
      <c r="F39" s="8">
        <f>SUM(F35:F38)</f>
        <v>196</v>
      </c>
      <c r="G39" s="8">
        <f>SUM(G35:G38)</f>
        <v>572</v>
      </c>
      <c r="H39" s="8">
        <f>SUM(H35:H38)</f>
        <v>11</v>
      </c>
      <c r="I39" s="9">
        <f>SUM(E35:F38)</f>
        <v>572</v>
      </c>
      <c r="J39" s="6"/>
      <c r="K39" s="4" t="s">
        <v>8</v>
      </c>
      <c r="L39" s="4" t="str">
        <f>DATABASE!B38</f>
        <v>Kral Michal</v>
      </c>
      <c r="M39" s="4" t="str">
        <f>DATABASE!C42</f>
        <v>A JE TO BLANSKO</v>
      </c>
      <c r="N39" s="1"/>
      <c r="O39" s="8">
        <f>SUM(O35:O38)</f>
        <v>371</v>
      </c>
      <c r="P39" s="8">
        <f>SUM(P35:P38)</f>
        <v>142</v>
      </c>
      <c r="Q39" s="8">
        <f>SUM(Q35:Q38)</f>
        <v>513</v>
      </c>
      <c r="R39" s="8">
        <f>SUM(R35:R38)</f>
        <v>11</v>
      </c>
      <c r="S39" s="9">
        <f>SUM(O35:P38)</f>
        <v>513</v>
      </c>
      <c r="T39" s="6"/>
      <c r="U39" s="6"/>
      <c r="V39" s="6"/>
      <c r="W39" s="6"/>
      <c r="X39" s="6"/>
      <c r="Y39" s="6"/>
      <c r="Z39" s="6"/>
    </row>
    <row r="40" spans="1:26" ht="12.75" customHeight="1">
      <c r="A40" s="6"/>
      <c r="B40" s="6"/>
      <c r="C40" s="6"/>
      <c r="D40" s="2"/>
      <c r="E40" s="6"/>
      <c r="F40" s="6"/>
      <c r="G40" s="6"/>
      <c r="H40" s="6"/>
      <c r="I40" s="6"/>
      <c r="J40" s="6"/>
      <c r="K40" s="6"/>
      <c r="L40" s="6"/>
      <c r="M40" s="6"/>
      <c r="N40" s="2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>
      <c r="A41" s="4" t="s">
        <v>0</v>
      </c>
      <c r="B41" s="4" t="s">
        <v>1</v>
      </c>
      <c r="C41" s="4" t="s">
        <v>2</v>
      </c>
      <c r="D41" s="1" t="s">
        <v>3</v>
      </c>
      <c r="E41" s="4" t="s">
        <v>4</v>
      </c>
      <c r="F41" s="4" t="s">
        <v>5</v>
      </c>
      <c r="G41" s="4" t="s">
        <v>6</v>
      </c>
      <c r="H41" s="4" t="s">
        <v>7</v>
      </c>
      <c r="I41" s="6"/>
      <c r="J41" s="6"/>
      <c r="K41" s="4" t="s">
        <v>0</v>
      </c>
      <c r="L41" s="4" t="s">
        <v>1</v>
      </c>
      <c r="M41" s="4" t="s">
        <v>2</v>
      </c>
      <c r="N41" s="1" t="s">
        <v>3</v>
      </c>
      <c r="O41" s="4" t="s">
        <v>4</v>
      </c>
      <c r="P41" s="4" t="s">
        <v>5</v>
      </c>
      <c r="Q41" s="4" t="s">
        <v>6</v>
      </c>
      <c r="R41" s="4" t="s">
        <v>7</v>
      </c>
      <c r="S41" s="6"/>
      <c r="T41" s="6"/>
      <c r="U41" s="6"/>
      <c r="V41" s="6"/>
      <c r="W41" s="6"/>
      <c r="X41" s="6"/>
      <c r="Y41" s="6"/>
      <c r="Z41" s="6"/>
    </row>
    <row r="42" spans="1:26" ht="12.75" customHeight="1">
      <c r="A42" s="4">
        <v>2</v>
      </c>
      <c r="B42" s="4" t="str">
        <f>DATABASE!B15</f>
        <v>Stachowiak Krzysztof</v>
      </c>
      <c r="C42" s="4" t="str">
        <f>DATABASE!C14</f>
        <v>KS START GOSTYŇ</v>
      </c>
      <c r="D42" s="1">
        <v>3</v>
      </c>
      <c r="E42" s="5">
        <v>94</v>
      </c>
      <c r="F42" s="5">
        <v>39</v>
      </c>
      <c r="G42" s="4">
        <f>SUM(E42:F42)</f>
        <v>133</v>
      </c>
      <c r="H42" s="5">
        <v>2</v>
      </c>
      <c r="I42" s="6"/>
      <c r="J42" s="6"/>
      <c r="K42" s="4">
        <v>2</v>
      </c>
      <c r="L42" s="4" t="str">
        <f>DATABASE!B39</f>
        <v>Stejskalova Ivana</v>
      </c>
      <c r="M42" s="4" t="str">
        <f>DATABASE!C38</f>
        <v>A JE TO BLANSKO</v>
      </c>
      <c r="N42" s="1">
        <v>5</v>
      </c>
      <c r="O42" s="5">
        <v>93</v>
      </c>
      <c r="P42" s="5">
        <v>34</v>
      </c>
      <c r="Q42" s="4">
        <f>SUM(O42:P42)</f>
        <v>127</v>
      </c>
      <c r="R42" s="5">
        <v>3</v>
      </c>
      <c r="S42" s="6"/>
      <c r="T42" s="6"/>
      <c r="U42" s="6"/>
      <c r="V42" s="6"/>
      <c r="W42" s="6"/>
      <c r="X42" s="6"/>
      <c r="Y42" s="6"/>
      <c r="Z42" s="6"/>
    </row>
    <row r="43" spans="1:26" ht="12.75" customHeight="1">
      <c r="A43" s="4">
        <v>2</v>
      </c>
      <c r="B43" s="4"/>
      <c r="C43" s="7" t="str">
        <f>DATABASE!C15</f>
        <v>KS START GOSTYŇ</v>
      </c>
      <c r="D43" s="1">
        <v>4</v>
      </c>
      <c r="E43" s="5">
        <v>91</v>
      </c>
      <c r="F43" s="5">
        <v>33</v>
      </c>
      <c r="G43" s="4">
        <f>SUM(E43:F43)</f>
        <v>124</v>
      </c>
      <c r="H43" s="5">
        <v>5</v>
      </c>
      <c r="I43" s="6"/>
      <c r="J43" s="6"/>
      <c r="K43" s="4">
        <v>2</v>
      </c>
      <c r="L43" s="7" t="str">
        <f>DATABASE!B39</f>
        <v>Stejskalova Ivana</v>
      </c>
      <c r="M43" s="7" t="str">
        <f>DATABASE!C39</f>
        <v>A JE TO BLANSKO</v>
      </c>
      <c r="N43" s="1">
        <v>6</v>
      </c>
      <c r="O43" s="5">
        <v>91</v>
      </c>
      <c r="P43" s="5">
        <v>36</v>
      </c>
      <c r="Q43" s="4">
        <f>SUM(O43:P43)</f>
        <v>127</v>
      </c>
      <c r="R43" s="5">
        <v>4</v>
      </c>
      <c r="S43" s="6"/>
      <c r="T43" s="6"/>
      <c r="U43" s="6"/>
      <c r="V43" s="6"/>
      <c r="W43" s="6"/>
      <c r="X43" s="6"/>
      <c r="Y43" s="6"/>
      <c r="Z43" s="6"/>
    </row>
    <row r="44" spans="1:26" ht="12.75" customHeight="1">
      <c r="A44" s="4">
        <v>2</v>
      </c>
      <c r="B44" s="4"/>
      <c r="C44" s="7" t="str">
        <f>DATABASE!C16</f>
        <v>KS START GOSTYŇ</v>
      </c>
      <c r="D44" s="1">
        <v>6</v>
      </c>
      <c r="E44" s="5">
        <v>76</v>
      </c>
      <c r="F44" s="5">
        <v>51</v>
      </c>
      <c r="G44" s="4">
        <f>SUM(E44:F44)</f>
        <v>127</v>
      </c>
      <c r="H44" s="5">
        <v>3</v>
      </c>
      <c r="I44" s="6"/>
      <c r="J44" s="6"/>
      <c r="K44" s="4">
        <v>2</v>
      </c>
      <c r="L44" s="7" t="str">
        <f>DATABASE!B39</f>
        <v>Stejskalova Ivana</v>
      </c>
      <c r="M44" s="7" t="str">
        <f>DATABASE!C40</f>
        <v>A JE TO BLANSKO</v>
      </c>
      <c r="N44" s="1">
        <v>2</v>
      </c>
      <c r="O44" s="5">
        <v>87</v>
      </c>
      <c r="P44" s="5">
        <v>33</v>
      </c>
      <c r="Q44" s="4">
        <f>SUM(O44:P44)</f>
        <v>120</v>
      </c>
      <c r="R44" s="5">
        <v>3</v>
      </c>
      <c r="S44" s="6"/>
      <c r="T44" s="6"/>
      <c r="U44" s="6"/>
      <c r="V44" s="6"/>
      <c r="W44" s="6"/>
      <c r="X44" s="6"/>
      <c r="Y44" s="6"/>
      <c r="Z44" s="6"/>
    </row>
    <row r="45" spans="1:26" ht="12.75" customHeight="1">
      <c r="A45" s="4">
        <v>2</v>
      </c>
      <c r="B45" s="4"/>
      <c r="C45" s="7" t="str">
        <f>DATABASE!C17</f>
        <v>KS START GOSTYŇ</v>
      </c>
      <c r="D45" s="1">
        <v>5</v>
      </c>
      <c r="E45" s="5">
        <v>81</v>
      </c>
      <c r="F45" s="5">
        <v>33</v>
      </c>
      <c r="G45" s="4">
        <f>SUM(E45:F45)</f>
        <v>114</v>
      </c>
      <c r="H45" s="5">
        <v>3</v>
      </c>
      <c r="I45" s="6"/>
      <c r="J45" s="6"/>
      <c r="K45" s="4">
        <v>2</v>
      </c>
      <c r="L45" s="69" t="str">
        <f>DATABASE!B43</f>
        <v>Smerda Jan</v>
      </c>
      <c r="M45" s="7" t="str">
        <f>DATABASE!C41</f>
        <v>A JE TO BLANSKO</v>
      </c>
      <c r="N45" s="1">
        <v>1</v>
      </c>
      <c r="O45" s="5">
        <v>67</v>
      </c>
      <c r="P45" s="5">
        <v>27</v>
      </c>
      <c r="Q45" s="4">
        <f>SUM(O45:P45)</f>
        <v>94</v>
      </c>
      <c r="R45" s="5">
        <v>5</v>
      </c>
      <c r="S45" s="6"/>
      <c r="T45" s="6"/>
      <c r="U45" s="6"/>
      <c r="V45" s="6"/>
      <c r="W45" s="6"/>
      <c r="X45" s="6"/>
      <c r="Y45" s="6"/>
      <c r="Z45" s="6"/>
    </row>
    <row r="46" spans="1:26" ht="14.25" customHeight="1">
      <c r="A46" s="4" t="s">
        <v>8</v>
      </c>
      <c r="B46" s="4" t="str">
        <f>DATABASE!B15</f>
        <v>Stachowiak Krzysztof</v>
      </c>
      <c r="C46" s="4" t="str">
        <f>DATABASE!C18</f>
        <v>KS START GOSTYŇ</v>
      </c>
      <c r="D46" s="1"/>
      <c r="E46" s="8">
        <f>SUM(E42:E45)</f>
        <v>342</v>
      </c>
      <c r="F46" s="8">
        <f>SUM(F42:F45)</f>
        <v>156</v>
      </c>
      <c r="G46" s="8">
        <f>SUM(G42:G45)</f>
        <v>498</v>
      </c>
      <c r="H46" s="8">
        <f>SUM(H42:H45)</f>
        <v>13</v>
      </c>
      <c r="I46" s="9">
        <f>SUM(E42:F45)</f>
        <v>498</v>
      </c>
      <c r="J46" s="6"/>
      <c r="K46" s="4" t="s">
        <v>8</v>
      </c>
      <c r="L46" s="4" t="str">
        <f>DATABASE!B39</f>
        <v>Stejskalova Ivana</v>
      </c>
      <c r="M46" s="4" t="str">
        <f>DATABASE!C42</f>
        <v>A JE TO BLANSKO</v>
      </c>
      <c r="N46" s="1"/>
      <c r="O46" s="8">
        <f>SUM(O42:O45)</f>
        <v>338</v>
      </c>
      <c r="P46" s="8">
        <f>SUM(P42:P45)</f>
        <v>130</v>
      </c>
      <c r="Q46" s="8">
        <f>SUM(Q42:Q45)</f>
        <v>468</v>
      </c>
      <c r="R46" s="8">
        <f>SUM(R42:R45)</f>
        <v>15</v>
      </c>
      <c r="S46" s="9">
        <f>SUM(O42:P45)</f>
        <v>468</v>
      </c>
      <c r="T46" s="6"/>
      <c r="U46" s="6"/>
      <c r="V46" s="6"/>
      <c r="W46" s="6"/>
      <c r="X46" s="6"/>
      <c r="Y46" s="6"/>
      <c r="Z46" s="6"/>
    </row>
    <row r="47" spans="1:26" ht="12.75" customHeight="1">
      <c r="A47" s="6"/>
      <c r="B47" s="6"/>
      <c r="C47" s="6"/>
      <c r="D47" s="2"/>
      <c r="E47" s="6"/>
      <c r="F47" s="6"/>
      <c r="G47" s="6"/>
      <c r="H47" s="6"/>
      <c r="I47" s="6"/>
      <c r="J47" s="6"/>
      <c r="K47" s="6"/>
      <c r="L47" s="6"/>
      <c r="M47" s="6"/>
      <c r="N47" s="2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>
      <c r="A48" s="4" t="s">
        <v>0</v>
      </c>
      <c r="B48" s="4" t="s">
        <v>1</v>
      </c>
      <c r="C48" s="4"/>
      <c r="D48" s="1" t="s">
        <v>3</v>
      </c>
      <c r="E48" s="4" t="s">
        <v>4</v>
      </c>
      <c r="F48" s="4" t="s">
        <v>5</v>
      </c>
      <c r="G48" s="4" t="s">
        <v>6</v>
      </c>
      <c r="H48" s="4" t="s">
        <v>7</v>
      </c>
      <c r="I48" s="6"/>
      <c r="J48" s="6"/>
      <c r="K48" s="4" t="s">
        <v>0</v>
      </c>
      <c r="L48" s="4" t="s">
        <v>1</v>
      </c>
      <c r="M48" s="4" t="s">
        <v>2</v>
      </c>
      <c r="N48" s="1" t="s">
        <v>3</v>
      </c>
      <c r="O48" s="4" t="s">
        <v>4</v>
      </c>
      <c r="P48" s="4" t="s">
        <v>5</v>
      </c>
      <c r="Q48" s="4" t="s">
        <v>6</v>
      </c>
      <c r="R48" s="4" t="s">
        <v>7</v>
      </c>
      <c r="S48" s="6"/>
      <c r="T48" s="6"/>
      <c r="U48" s="6"/>
      <c r="V48" s="6"/>
      <c r="W48" s="6"/>
      <c r="X48" s="6"/>
      <c r="Y48" s="6"/>
      <c r="Z48" s="6"/>
    </row>
    <row r="49" spans="1:26" ht="12.75" customHeight="1">
      <c r="A49" s="4">
        <v>3</v>
      </c>
      <c r="B49" s="4" t="str">
        <f>DATABASE!B16</f>
        <v>Zagata Bogusław</v>
      </c>
      <c r="C49" s="4" t="str">
        <f>DATABASE!C14</f>
        <v>KS START GOSTYŇ</v>
      </c>
      <c r="D49" s="1">
        <v>6</v>
      </c>
      <c r="E49" s="5">
        <v>80</v>
      </c>
      <c r="F49" s="5">
        <v>34</v>
      </c>
      <c r="G49" s="4">
        <f>SUM(E49:F49)</f>
        <v>114</v>
      </c>
      <c r="H49" s="5">
        <v>2</v>
      </c>
      <c r="I49" s="6"/>
      <c r="J49" s="6"/>
      <c r="K49" s="4">
        <v>3</v>
      </c>
      <c r="L49" s="4" t="str">
        <f>DATABASE!B40</f>
        <v>Stloukal Milos</v>
      </c>
      <c r="M49" s="4" t="str">
        <f>DATABASE!C38</f>
        <v>A JE TO BLANSKO</v>
      </c>
      <c r="N49" s="1">
        <v>2</v>
      </c>
      <c r="O49" s="5">
        <v>97</v>
      </c>
      <c r="P49" s="5">
        <v>39</v>
      </c>
      <c r="Q49" s="4">
        <f>SUM(O49:P49)</f>
        <v>136</v>
      </c>
      <c r="R49" s="5">
        <v>1</v>
      </c>
      <c r="S49" s="6"/>
      <c r="T49" s="6"/>
      <c r="U49" s="6"/>
      <c r="V49" s="6"/>
      <c r="W49" s="6"/>
      <c r="X49" s="6"/>
      <c r="Y49" s="6"/>
      <c r="Z49" s="6"/>
    </row>
    <row r="50" spans="1:26" ht="12.75" customHeight="1">
      <c r="A50" s="4">
        <v>3</v>
      </c>
      <c r="B50" s="7" t="str">
        <f>DATABASE!B16</f>
        <v>Zagata Bogusław</v>
      </c>
      <c r="C50" s="7" t="str">
        <f>DATABASE!C15</f>
        <v>KS START GOSTYŇ</v>
      </c>
      <c r="D50" s="1">
        <v>5</v>
      </c>
      <c r="E50" s="5">
        <v>95</v>
      </c>
      <c r="F50" s="5">
        <v>26</v>
      </c>
      <c r="G50" s="4">
        <f>SUM(E50:F50)</f>
        <v>121</v>
      </c>
      <c r="H50" s="5">
        <v>5</v>
      </c>
      <c r="I50" s="6"/>
      <c r="J50" s="6"/>
      <c r="K50" s="4">
        <v>3</v>
      </c>
      <c r="L50" s="7" t="str">
        <f>DATABASE!B40</f>
        <v>Stloukal Milos</v>
      </c>
      <c r="M50" s="7" t="str">
        <f>DATABASE!C39</f>
        <v>A JE TO BLANSKO</v>
      </c>
      <c r="N50" s="1">
        <v>1</v>
      </c>
      <c r="O50" s="5">
        <v>92</v>
      </c>
      <c r="P50" s="5">
        <v>45</v>
      </c>
      <c r="Q50" s="4">
        <f>SUM(O50:P50)</f>
        <v>137</v>
      </c>
      <c r="R50" s="5">
        <v>2</v>
      </c>
      <c r="S50" s="6"/>
      <c r="T50" s="6"/>
      <c r="U50" s="6"/>
      <c r="V50" s="6"/>
      <c r="W50" s="6"/>
      <c r="X50" s="6"/>
      <c r="Y50" s="6"/>
      <c r="Z50" s="6"/>
    </row>
    <row r="51" spans="1:26" ht="12.75" customHeight="1">
      <c r="A51" s="4">
        <v>3</v>
      </c>
      <c r="B51" s="7" t="str">
        <f>DATABASE!B16</f>
        <v>Zagata Bogusław</v>
      </c>
      <c r="C51" s="7" t="str">
        <f>DATABASE!C16</f>
        <v>KS START GOSTYŇ</v>
      </c>
      <c r="D51" s="1">
        <v>1</v>
      </c>
      <c r="E51" s="5">
        <v>88</v>
      </c>
      <c r="F51" s="5">
        <v>44</v>
      </c>
      <c r="G51" s="4">
        <f>SUM(E51:F51)</f>
        <v>132</v>
      </c>
      <c r="H51" s="5">
        <v>2</v>
      </c>
      <c r="I51" s="6"/>
      <c r="J51" s="6"/>
      <c r="K51" s="4">
        <v>3</v>
      </c>
      <c r="L51" s="7" t="str">
        <f>DATABASE!B40</f>
        <v>Stloukal Milos</v>
      </c>
      <c r="M51" s="7" t="str">
        <f>DATABASE!C40</f>
        <v>A JE TO BLANSKO</v>
      </c>
      <c r="N51" s="1">
        <v>3</v>
      </c>
      <c r="O51" s="5">
        <v>104</v>
      </c>
      <c r="P51" s="5">
        <v>49</v>
      </c>
      <c r="Q51" s="4">
        <f>SUM(O51:P51)</f>
        <v>153</v>
      </c>
      <c r="R51" s="5">
        <v>0</v>
      </c>
      <c r="S51" s="6"/>
      <c r="T51" s="6"/>
      <c r="U51" s="6"/>
      <c r="V51" s="6"/>
      <c r="W51" s="6"/>
      <c r="X51" s="6"/>
      <c r="Y51" s="6"/>
      <c r="Z51" s="6"/>
    </row>
    <row r="52" spans="1:26" ht="12.75" customHeight="1">
      <c r="A52" s="4">
        <v>3</v>
      </c>
      <c r="B52" s="7" t="str">
        <f>DATABASE!B16</f>
        <v>Zagata Bogusław</v>
      </c>
      <c r="C52" s="7" t="str">
        <f>DATABASE!C17</f>
        <v>KS START GOSTYŇ</v>
      </c>
      <c r="D52" s="1">
        <v>2</v>
      </c>
      <c r="E52" s="5">
        <v>93</v>
      </c>
      <c r="F52" s="5">
        <v>35</v>
      </c>
      <c r="G52" s="4">
        <f>SUM(E52:F52)</f>
        <v>128</v>
      </c>
      <c r="H52" s="5">
        <v>4</v>
      </c>
      <c r="I52" s="6"/>
      <c r="J52" s="6"/>
      <c r="K52" s="4">
        <v>3</v>
      </c>
      <c r="L52" s="7" t="str">
        <f>DATABASE!B40</f>
        <v>Stloukal Milos</v>
      </c>
      <c r="M52" s="7" t="str">
        <f>DATABASE!C41</f>
        <v>A JE TO BLANSKO</v>
      </c>
      <c r="N52" s="1">
        <v>4</v>
      </c>
      <c r="O52" s="5">
        <v>94</v>
      </c>
      <c r="P52" s="5">
        <v>44</v>
      </c>
      <c r="Q52" s="4">
        <f>SUM(O52:P52)</f>
        <v>138</v>
      </c>
      <c r="R52" s="5">
        <v>1</v>
      </c>
      <c r="S52" s="6"/>
      <c r="T52" s="6"/>
      <c r="U52" s="6"/>
      <c r="V52" s="6"/>
      <c r="W52" s="6"/>
      <c r="X52" s="6"/>
      <c r="Y52" s="6"/>
      <c r="Z52" s="6"/>
    </row>
    <row r="53" spans="1:26" ht="14.25" customHeight="1">
      <c r="A53" s="4" t="s">
        <v>8</v>
      </c>
      <c r="B53" s="4" t="str">
        <f>DATABASE!B16</f>
        <v>Zagata Bogusław</v>
      </c>
      <c r="C53" s="4" t="str">
        <f>DATABASE!C18</f>
        <v>KS START GOSTYŇ</v>
      </c>
      <c r="D53" s="1"/>
      <c r="E53" s="8">
        <f>SUM(E49:E52)</f>
        <v>356</v>
      </c>
      <c r="F53" s="8">
        <f>SUM(F49:F52)</f>
        <v>139</v>
      </c>
      <c r="G53" s="8">
        <f>SUM(G49:G52)</f>
        <v>495</v>
      </c>
      <c r="H53" s="16">
        <f>SUM(H49:H52)</f>
        <v>13</v>
      </c>
      <c r="I53" s="9">
        <f>SUM(E49:F52)</f>
        <v>495</v>
      </c>
      <c r="J53" s="6"/>
      <c r="K53" s="4" t="s">
        <v>8</v>
      </c>
      <c r="L53" s="4" t="str">
        <f>DATABASE!B40</f>
        <v>Stloukal Milos</v>
      </c>
      <c r="M53" s="4" t="str">
        <f>DATABASE!C42</f>
        <v>A JE TO BLANSKO</v>
      </c>
      <c r="N53" s="1"/>
      <c r="O53" s="8">
        <f>SUM(O49:O52)</f>
        <v>387</v>
      </c>
      <c r="P53" s="8">
        <f>SUM(P49:P52)</f>
        <v>177</v>
      </c>
      <c r="Q53" s="8">
        <f>SUM(Q49:Q52)</f>
        <v>564</v>
      </c>
      <c r="R53" s="8">
        <f>SUM(R49:R52)</f>
        <v>4</v>
      </c>
      <c r="S53" s="9">
        <f>SUM(O49:P52)</f>
        <v>564</v>
      </c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2"/>
      <c r="E54" s="6"/>
      <c r="F54" s="6"/>
      <c r="G54" s="6"/>
      <c r="H54" s="6"/>
      <c r="I54" s="6"/>
      <c r="J54" s="6"/>
      <c r="K54" s="6"/>
      <c r="L54" s="6"/>
      <c r="M54" s="6"/>
      <c r="N54" s="2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4" t="s">
        <v>0</v>
      </c>
      <c r="B55" s="4" t="s">
        <v>1</v>
      </c>
      <c r="C55" s="4" t="s">
        <v>2</v>
      </c>
      <c r="D55" s="1" t="s">
        <v>3</v>
      </c>
      <c r="E55" s="4" t="s">
        <v>4</v>
      </c>
      <c r="F55" s="4" t="s">
        <v>5</v>
      </c>
      <c r="G55" s="4" t="s">
        <v>6</v>
      </c>
      <c r="H55" s="4" t="s">
        <v>7</v>
      </c>
      <c r="I55" s="6"/>
      <c r="J55" s="6"/>
      <c r="K55" s="4" t="s">
        <v>0</v>
      </c>
      <c r="L55" s="4" t="s">
        <v>1</v>
      </c>
      <c r="M55" s="4" t="s">
        <v>2</v>
      </c>
      <c r="N55" s="1" t="s">
        <v>3</v>
      </c>
      <c r="O55" s="4" t="s">
        <v>4</v>
      </c>
      <c r="P55" s="4" t="s">
        <v>5</v>
      </c>
      <c r="Q55" s="4" t="s">
        <v>6</v>
      </c>
      <c r="R55" s="4" t="s">
        <v>7</v>
      </c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4">
        <v>3</v>
      </c>
      <c r="B56" s="4" t="str">
        <f>DATABASE!B17</f>
        <v>Zagata Krzysztof</v>
      </c>
      <c r="C56" s="4" t="str">
        <f>DATABASE!C14</f>
        <v>KS START GOSTYŇ</v>
      </c>
      <c r="D56" s="1">
        <v>1</v>
      </c>
      <c r="E56" s="5">
        <v>95</v>
      </c>
      <c r="F56" s="5">
        <v>36</v>
      </c>
      <c r="G56" s="4">
        <f>SUM(E56:F56)</f>
        <v>131</v>
      </c>
      <c r="H56" s="5">
        <v>1</v>
      </c>
      <c r="I56" s="6"/>
      <c r="J56" s="6"/>
      <c r="K56" s="4">
        <v>3</v>
      </c>
      <c r="L56" s="4" t="str">
        <f>DATABASE!B41</f>
        <v>Vesela Kamila</v>
      </c>
      <c r="M56" s="4" t="str">
        <f>DATABASE!C38</f>
        <v>A JE TO BLANSKO</v>
      </c>
      <c r="N56" s="1">
        <v>3</v>
      </c>
      <c r="O56" s="5">
        <v>93</v>
      </c>
      <c r="P56" s="5">
        <v>43</v>
      </c>
      <c r="Q56" s="4">
        <f>SUM(O56:P56)</f>
        <v>136</v>
      </c>
      <c r="R56" s="5">
        <v>0</v>
      </c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4">
        <v>3</v>
      </c>
      <c r="B57" s="7" t="str">
        <f>DATABASE!B17</f>
        <v>Zagata Krzysztof</v>
      </c>
      <c r="C57" s="7" t="str">
        <f>DATABASE!C15</f>
        <v>KS START GOSTYŇ</v>
      </c>
      <c r="D57" s="1">
        <v>2</v>
      </c>
      <c r="E57" s="5">
        <v>90</v>
      </c>
      <c r="F57" s="5">
        <v>44</v>
      </c>
      <c r="G57" s="4">
        <f>SUM(E57:F57)</f>
        <v>134</v>
      </c>
      <c r="H57" s="5">
        <v>1</v>
      </c>
      <c r="I57" s="6"/>
      <c r="J57" s="6"/>
      <c r="K57" s="4">
        <v>3</v>
      </c>
      <c r="L57" s="7" t="str">
        <f>DATABASE!B41</f>
        <v>Vesela Kamila</v>
      </c>
      <c r="M57" s="7" t="str">
        <f>DATABASE!C39</f>
        <v>A JE TO BLANSKO</v>
      </c>
      <c r="N57" s="1">
        <v>4</v>
      </c>
      <c r="O57" s="5">
        <v>78</v>
      </c>
      <c r="P57" s="5">
        <v>42</v>
      </c>
      <c r="Q57" s="4">
        <f>SUM(O57:P57)</f>
        <v>120</v>
      </c>
      <c r="R57" s="5">
        <v>1</v>
      </c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4">
        <v>3</v>
      </c>
      <c r="B58" s="7" t="str">
        <f>DATABASE!B17</f>
        <v>Zagata Krzysztof</v>
      </c>
      <c r="C58" s="7" t="str">
        <f>DATABASE!C16</f>
        <v>KS START GOSTYŇ</v>
      </c>
      <c r="D58" s="1">
        <v>4</v>
      </c>
      <c r="E58" s="5">
        <v>108</v>
      </c>
      <c r="F58" s="5">
        <v>53</v>
      </c>
      <c r="G58" s="4">
        <f>SUM(E58:F58)</f>
        <v>161</v>
      </c>
      <c r="H58" s="5">
        <v>4</v>
      </c>
      <c r="I58" s="6"/>
      <c r="J58" s="6"/>
      <c r="K58" s="4">
        <v>3</v>
      </c>
      <c r="L58" s="7" t="str">
        <f>DATABASE!B41</f>
        <v>Vesela Kamila</v>
      </c>
      <c r="M58" s="7" t="str">
        <f>DATABASE!C40</f>
        <v>A JE TO BLANSKO</v>
      </c>
      <c r="N58" s="1">
        <v>6</v>
      </c>
      <c r="O58" s="5">
        <v>99</v>
      </c>
      <c r="P58" s="5">
        <v>45</v>
      </c>
      <c r="Q58" s="4">
        <f>SUM(O58:P58)</f>
        <v>144</v>
      </c>
      <c r="R58" s="5">
        <v>1</v>
      </c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4">
        <v>3</v>
      </c>
      <c r="B59" s="7" t="str">
        <f>DATABASE!B17</f>
        <v>Zagata Krzysztof</v>
      </c>
      <c r="C59" s="7" t="str">
        <f>DATABASE!C17</f>
        <v>KS START GOSTYŇ</v>
      </c>
      <c r="D59" s="1">
        <v>3</v>
      </c>
      <c r="E59" s="5">
        <v>75</v>
      </c>
      <c r="F59" s="5">
        <v>52</v>
      </c>
      <c r="G59" s="4">
        <f>SUM(E59:F59)</f>
        <v>127</v>
      </c>
      <c r="H59" s="5">
        <v>2</v>
      </c>
      <c r="I59" s="6"/>
      <c r="J59" s="6"/>
      <c r="K59" s="4">
        <v>3</v>
      </c>
      <c r="L59" s="7" t="str">
        <f>DATABASE!B41</f>
        <v>Vesela Kamila</v>
      </c>
      <c r="M59" s="7" t="str">
        <f>DATABASE!C41</f>
        <v>A JE TO BLANSKO</v>
      </c>
      <c r="N59" s="1">
        <v>5</v>
      </c>
      <c r="O59" s="5">
        <v>102</v>
      </c>
      <c r="P59" s="5">
        <v>52</v>
      </c>
      <c r="Q59" s="4">
        <f>SUM(O59:P59)</f>
        <v>154</v>
      </c>
      <c r="R59" s="5">
        <v>1</v>
      </c>
      <c r="S59" s="6"/>
      <c r="T59" s="6"/>
      <c r="U59" s="6"/>
      <c r="V59" s="6"/>
      <c r="W59" s="6"/>
      <c r="X59" s="6"/>
      <c r="Y59" s="6"/>
      <c r="Z59" s="6"/>
    </row>
    <row r="60" spans="1:26" ht="15" customHeight="1">
      <c r="A60" s="4" t="s">
        <v>8</v>
      </c>
      <c r="B60" s="4" t="str">
        <f>DATABASE!B17</f>
        <v>Zagata Krzysztof</v>
      </c>
      <c r="C60" s="10" t="str">
        <f>DATABASE!C18</f>
        <v>KS START GOSTYŇ</v>
      </c>
      <c r="D60" s="11"/>
      <c r="E60" s="12">
        <f>SUM(E56:E59)</f>
        <v>368</v>
      </c>
      <c r="F60" s="12">
        <f>SUM(F56:F59)</f>
        <v>185</v>
      </c>
      <c r="G60" s="12">
        <f>SUM(G56:G59)</f>
        <v>553</v>
      </c>
      <c r="H60" s="12">
        <f>SUM(H56:H59)</f>
        <v>8</v>
      </c>
      <c r="I60" s="9">
        <f>SUM(E56:F59)</f>
        <v>553</v>
      </c>
      <c r="J60" s="6"/>
      <c r="K60" s="4" t="s">
        <v>8</v>
      </c>
      <c r="L60" s="4" t="str">
        <f>DATABASE!B41</f>
        <v>Vesela Kamila</v>
      </c>
      <c r="M60" s="10" t="str">
        <f>DATABASE!C42</f>
        <v>A JE TO BLANSKO</v>
      </c>
      <c r="N60" s="11"/>
      <c r="O60" s="12">
        <f>SUM(O56:O59)</f>
        <v>372</v>
      </c>
      <c r="P60" s="12">
        <f>SUM(P56:P59)</f>
        <v>182</v>
      </c>
      <c r="Q60" s="12">
        <f>SUM(Q56:Q59)</f>
        <v>554</v>
      </c>
      <c r="R60" s="12">
        <f>SUM(R56:R59)</f>
        <v>3</v>
      </c>
      <c r="S60" s="9">
        <f>SUM(O56:P59)</f>
        <v>554</v>
      </c>
      <c r="T60" s="6"/>
      <c r="U60" s="6"/>
      <c r="V60" s="6"/>
      <c r="W60" s="6"/>
      <c r="X60" s="6"/>
      <c r="Y60" s="6"/>
      <c r="Z60" s="6"/>
    </row>
    <row r="61" spans="1:26" ht="18.75" customHeight="1">
      <c r="A61" s="13"/>
      <c r="B61" s="17"/>
      <c r="C61" s="14" t="str">
        <f>DATABASE!C19</f>
        <v>KS START GOSTYŇ</v>
      </c>
      <c r="D61" s="15"/>
      <c r="E61" s="14">
        <f>SUM(E39,E46,E53,E60)</f>
        <v>1442</v>
      </c>
      <c r="F61" s="14">
        <f>SUM(F39,F46,F53,F60)</f>
        <v>676</v>
      </c>
      <c r="G61" s="14">
        <f>SUM(E61:F61)</f>
        <v>2118</v>
      </c>
      <c r="H61" s="14">
        <f>SUM(H39,H46,H53,H60)</f>
        <v>45</v>
      </c>
      <c r="I61" s="13">
        <f>SUM(I39,I46,I53,I60)</f>
        <v>2118</v>
      </c>
      <c r="J61" s="13"/>
      <c r="K61" s="13"/>
      <c r="L61" s="13"/>
      <c r="M61" s="14" t="str">
        <f>DATABASE!C43</f>
        <v>A JE TO BLANSKO</v>
      </c>
      <c r="N61" s="15"/>
      <c r="O61" s="14">
        <f>SUM(O39,O46,O53,O60)</f>
        <v>1468</v>
      </c>
      <c r="P61" s="14">
        <f>SUM(P39,P46,P53,P60)</f>
        <v>631</v>
      </c>
      <c r="Q61" s="14">
        <f>SUM(O61:P61)</f>
        <v>2099</v>
      </c>
      <c r="R61" s="14">
        <f>SUM(R39,R46,R53,R60)</f>
        <v>33</v>
      </c>
      <c r="S61" s="13">
        <f>SUM(S39,S46,S53,S60)</f>
        <v>2099</v>
      </c>
      <c r="T61" s="13"/>
      <c r="U61" s="13"/>
      <c r="V61" s="13"/>
      <c r="W61" s="13"/>
      <c r="X61" s="13"/>
      <c r="Y61" s="13"/>
      <c r="Z61" s="13"/>
    </row>
    <row r="62" spans="1:26" ht="12.75" customHeight="1">
      <c r="A62" s="6"/>
      <c r="B62" s="6"/>
      <c r="C62" s="6"/>
      <c r="D62" s="2"/>
      <c r="E62" s="6"/>
      <c r="F62" s="6"/>
      <c r="G62" s="6"/>
      <c r="H62" s="6"/>
      <c r="I62" s="6"/>
      <c r="J62" s="6"/>
      <c r="K62" s="6"/>
      <c r="L62" s="6"/>
      <c r="M62" s="6"/>
      <c r="N62" s="2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1"/>
      <c r="B63" s="1" t="s">
        <v>10</v>
      </c>
      <c r="C63" s="1" t="s">
        <v>11</v>
      </c>
      <c r="D63" s="1" t="s">
        <v>12</v>
      </c>
      <c r="E63" s="2"/>
      <c r="F63" s="2"/>
      <c r="G63" s="2"/>
      <c r="H63" s="2"/>
      <c r="I63" s="2"/>
      <c r="J63" s="2"/>
      <c r="K63" s="1"/>
      <c r="L63" s="1" t="s">
        <v>10</v>
      </c>
      <c r="M63" s="1" t="s">
        <v>11</v>
      </c>
      <c r="N63" s="1" t="s">
        <v>12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4">
        <v>1</v>
      </c>
      <c r="B64" s="4"/>
      <c r="C64" s="4"/>
      <c r="D64" s="1"/>
      <c r="E64" s="6"/>
      <c r="F64" s="6"/>
      <c r="G64" s="6"/>
      <c r="H64" s="6"/>
      <c r="I64" s="6"/>
      <c r="J64" s="6"/>
      <c r="K64" s="4">
        <v>1</v>
      </c>
      <c r="L64" s="4"/>
      <c r="M64" s="4"/>
      <c r="N64" s="1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4">
        <v>2</v>
      </c>
      <c r="B65" s="4"/>
      <c r="C65" s="4"/>
      <c r="D65" s="1"/>
      <c r="E65" s="6"/>
      <c r="F65" s="6"/>
      <c r="G65" s="6"/>
      <c r="H65" s="6"/>
      <c r="I65" s="6"/>
      <c r="J65" s="6"/>
      <c r="K65" s="4">
        <v>2</v>
      </c>
      <c r="L65" s="4"/>
      <c r="M65" s="4"/>
      <c r="N65" s="1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2"/>
      <c r="E66" s="6"/>
      <c r="F66" s="6"/>
      <c r="G66" s="6"/>
      <c r="H66" s="6"/>
      <c r="I66" s="6"/>
      <c r="J66" s="6"/>
      <c r="K66" s="6"/>
      <c r="L66" s="6"/>
      <c r="M66" s="6"/>
      <c r="N66" s="2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4" t="s">
        <v>0</v>
      </c>
      <c r="B67" s="4" t="s">
        <v>1</v>
      </c>
      <c r="C67" s="4" t="s">
        <v>2</v>
      </c>
      <c r="D67" s="1" t="s">
        <v>3</v>
      </c>
      <c r="E67" s="4" t="s">
        <v>4</v>
      </c>
      <c r="F67" s="4" t="s">
        <v>5</v>
      </c>
      <c r="G67" s="4" t="s">
        <v>6</v>
      </c>
      <c r="H67" s="4" t="s">
        <v>7</v>
      </c>
      <c r="I67" s="6"/>
      <c r="J67" s="6"/>
      <c r="K67" s="4" t="s">
        <v>0</v>
      </c>
      <c r="L67" s="4" t="s">
        <v>1</v>
      </c>
      <c r="M67" s="4" t="s">
        <v>2</v>
      </c>
      <c r="N67" s="1" t="s">
        <v>3</v>
      </c>
      <c r="O67" s="4" t="s">
        <v>4</v>
      </c>
      <c r="P67" s="4" t="s">
        <v>5</v>
      </c>
      <c r="Q67" s="4" t="s">
        <v>6</v>
      </c>
      <c r="R67" s="4" t="s">
        <v>7</v>
      </c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4">
        <v>1</v>
      </c>
      <c r="B68" s="4" t="str">
        <f>DATABASE!B50</f>
        <v>Wojcieszak Jacek</v>
      </c>
      <c r="C68" s="4" t="str">
        <f>DATABASE!C50</f>
        <v>KS STAL PLESZEW</v>
      </c>
      <c r="D68" s="1">
        <v>5</v>
      </c>
      <c r="E68" s="5">
        <v>97</v>
      </c>
      <c r="F68" s="5">
        <v>35</v>
      </c>
      <c r="G68" s="4">
        <f>SUM(E68:F68)</f>
        <v>132</v>
      </c>
      <c r="H68" s="5">
        <v>3</v>
      </c>
      <c r="I68" s="6"/>
      <c r="J68" s="6"/>
      <c r="K68" s="4">
        <v>1</v>
      </c>
      <c r="L68" s="4" t="str">
        <f>DATABASE!B62</f>
        <v>Cabuda Jan</v>
      </c>
      <c r="M68" s="4" t="str">
        <f>DATABASE!C62</f>
        <v>CUKRARI SUČANY</v>
      </c>
      <c r="N68" s="1">
        <v>6</v>
      </c>
      <c r="O68" s="5">
        <v>78</v>
      </c>
      <c r="P68" s="5">
        <v>41</v>
      </c>
      <c r="Q68" s="4">
        <f>SUM(O68:P68)</f>
        <v>119</v>
      </c>
      <c r="R68" s="5">
        <v>2</v>
      </c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4">
        <v>1</v>
      </c>
      <c r="B69" s="7">
        <f>DATABASE!B47</f>
        <v>0</v>
      </c>
      <c r="C69" s="7" t="str">
        <f>DATABASE!C51</f>
        <v>KS STAL PLESZEW</v>
      </c>
      <c r="D69" s="1">
        <v>6</v>
      </c>
      <c r="E69" s="5">
        <v>91</v>
      </c>
      <c r="F69" s="5">
        <v>44</v>
      </c>
      <c r="G69" s="4">
        <f>SUM(E69:F69)</f>
        <v>135</v>
      </c>
      <c r="H69" s="5">
        <v>2</v>
      </c>
      <c r="I69" s="6"/>
      <c r="J69" s="6"/>
      <c r="K69" s="4">
        <v>1</v>
      </c>
      <c r="L69" s="7">
        <f>DATABASE!L47</f>
        <v>0</v>
      </c>
      <c r="M69" s="40" t="str">
        <f>DATABASE!C63</f>
        <v>CUKRARI SUČANY</v>
      </c>
      <c r="N69" s="1">
        <v>5</v>
      </c>
      <c r="O69" s="5">
        <v>80</v>
      </c>
      <c r="P69" s="5">
        <v>44</v>
      </c>
      <c r="Q69" s="4">
        <f>SUM(O69:P69)</f>
        <v>124</v>
      </c>
      <c r="R69" s="5">
        <v>2</v>
      </c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4">
        <v>1</v>
      </c>
      <c r="B70" s="69" t="s">
        <v>79</v>
      </c>
      <c r="C70" s="7" t="str">
        <f>DATABASE!C52</f>
        <v>KS STAL PLESZEW</v>
      </c>
      <c r="D70" s="1">
        <v>2</v>
      </c>
      <c r="E70" s="5">
        <v>83</v>
      </c>
      <c r="F70" s="5">
        <v>35</v>
      </c>
      <c r="G70" s="4">
        <f>SUM(E70:F70)</f>
        <v>118</v>
      </c>
      <c r="H70" s="5">
        <v>3</v>
      </c>
      <c r="I70" s="6"/>
      <c r="J70" s="6"/>
      <c r="K70" s="4">
        <v>1</v>
      </c>
      <c r="L70" s="7">
        <f>DATABASE!L47</f>
        <v>0</v>
      </c>
      <c r="M70" s="40" t="str">
        <f>DATABASE!C64</f>
        <v>CUKRARI SUČANY</v>
      </c>
      <c r="N70" s="1">
        <v>1</v>
      </c>
      <c r="O70" s="5">
        <v>85</v>
      </c>
      <c r="P70" s="5">
        <v>44</v>
      </c>
      <c r="Q70" s="4">
        <f>SUM(O70:P70)</f>
        <v>129</v>
      </c>
      <c r="R70" s="5">
        <v>2</v>
      </c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4">
        <v>1</v>
      </c>
      <c r="B71" s="7">
        <f>DATABASE!B47</f>
        <v>0</v>
      </c>
      <c r="C71" s="7" t="str">
        <f>DATABASE!C53</f>
        <v>KS STAL PLESZEW</v>
      </c>
      <c r="D71" s="1">
        <v>1</v>
      </c>
      <c r="E71" s="5">
        <v>104</v>
      </c>
      <c r="F71" s="5">
        <v>44</v>
      </c>
      <c r="G71" s="4">
        <f>SUM(E71:F71)</f>
        <v>148</v>
      </c>
      <c r="H71" s="5">
        <v>1</v>
      </c>
      <c r="I71" s="6"/>
      <c r="J71" s="6"/>
      <c r="K71" s="4">
        <v>1</v>
      </c>
      <c r="L71" s="7">
        <f>DATABASE!L47</f>
        <v>0</v>
      </c>
      <c r="M71" s="40" t="str">
        <f>DATABASE!C65</f>
        <v>CUKRARI SUČANY</v>
      </c>
      <c r="N71" s="1">
        <v>2</v>
      </c>
      <c r="O71" s="5">
        <v>86</v>
      </c>
      <c r="P71" s="5">
        <v>44</v>
      </c>
      <c r="Q71" s="4">
        <f>SUM(O71:P71)</f>
        <v>130</v>
      </c>
      <c r="R71" s="5">
        <v>3</v>
      </c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4" t="s">
        <v>8</v>
      </c>
      <c r="B72" s="4" t="str">
        <f>DATABASE!B50</f>
        <v>Wojcieszak Jacek</v>
      </c>
      <c r="C72" s="4" t="str">
        <f>DATABASE!C54</f>
        <v>KS STAL PLESZEW</v>
      </c>
      <c r="D72" s="1"/>
      <c r="E72" s="8">
        <f>SUM(E68:E71)</f>
        <v>375</v>
      </c>
      <c r="F72" s="8">
        <f>SUM(F68:F71)</f>
        <v>158</v>
      </c>
      <c r="G72" s="8">
        <f>SUM(G68:G71)</f>
        <v>533</v>
      </c>
      <c r="H72" s="8">
        <f>SUM(H68:H71)</f>
        <v>9</v>
      </c>
      <c r="I72" s="9">
        <f>SUM(E68:F71)</f>
        <v>533</v>
      </c>
      <c r="J72" s="6"/>
      <c r="K72" s="4" t="s">
        <v>8</v>
      </c>
      <c r="L72" s="4" t="str">
        <f>DATABASE!B62</f>
        <v>Cabuda Jan</v>
      </c>
      <c r="M72" s="4" t="str">
        <f>DATABASE!C66</f>
        <v>CUKRARI SUČANY</v>
      </c>
      <c r="N72" s="1"/>
      <c r="O72" s="8">
        <f>SUM(O68:O71)</f>
        <v>329</v>
      </c>
      <c r="P72" s="8">
        <f>SUM(P68:P71)</f>
        <v>173</v>
      </c>
      <c r="Q72" s="8">
        <f>SUM(Q68:Q71)</f>
        <v>502</v>
      </c>
      <c r="R72" s="8">
        <f>SUM(R68:R71)</f>
        <v>9</v>
      </c>
      <c r="S72" s="9">
        <f>SUM(O68:P71)</f>
        <v>502</v>
      </c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2"/>
      <c r="E73" s="6"/>
      <c r="F73" s="6"/>
      <c r="G73" s="6"/>
      <c r="H73" s="6"/>
      <c r="I73" s="6"/>
      <c r="J73" s="6"/>
      <c r="K73" s="6"/>
      <c r="L73" s="6"/>
      <c r="M73" s="6"/>
      <c r="N73" s="2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4" t="s">
        <v>0</v>
      </c>
      <c r="B74" s="4" t="s">
        <v>1</v>
      </c>
      <c r="C74" s="4" t="s">
        <v>2</v>
      </c>
      <c r="D74" s="1" t="s">
        <v>3</v>
      </c>
      <c r="E74" s="4" t="s">
        <v>4</v>
      </c>
      <c r="F74" s="4" t="s">
        <v>5</v>
      </c>
      <c r="G74" s="4" t="s">
        <v>6</v>
      </c>
      <c r="H74" s="4" t="s">
        <v>7</v>
      </c>
      <c r="I74" s="6"/>
      <c r="J74" s="6"/>
      <c r="K74" s="4" t="s">
        <v>0</v>
      </c>
      <c r="L74" s="4" t="s">
        <v>1</v>
      </c>
      <c r="M74" s="4" t="s">
        <v>2</v>
      </c>
      <c r="N74" s="1" t="s">
        <v>3</v>
      </c>
      <c r="O74" s="4" t="s">
        <v>4</v>
      </c>
      <c r="P74" s="4" t="s">
        <v>5</v>
      </c>
      <c r="Q74" s="4" t="s">
        <v>6</v>
      </c>
      <c r="R74" s="4" t="s">
        <v>7</v>
      </c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4">
        <v>2</v>
      </c>
      <c r="B75" s="4" t="str">
        <f>DATABASE!B51</f>
        <v>Calak Mirosław</v>
      </c>
      <c r="C75" s="4" t="str">
        <f>DATABASE!C50</f>
        <v>KS STAL PLESZEW</v>
      </c>
      <c r="D75" s="1">
        <v>2</v>
      </c>
      <c r="E75" s="5">
        <v>94</v>
      </c>
      <c r="F75" s="5">
        <v>49</v>
      </c>
      <c r="G75" s="4">
        <f>SUM(E75:F75)</f>
        <v>143</v>
      </c>
      <c r="H75" s="5">
        <v>2</v>
      </c>
      <c r="I75" s="6"/>
      <c r="J75" s="6"/>
      <c r="K75" s="4">
        <v>2</v>
      </c>
      <c r="L75" s="4" t="str">
        <f>DATABASE!B63</f>
        <v>Kubala Lubomir</v>
      </c>
      <c r="M75" s="4" t="str">
        <f>DATABASE!C63</f>
        <v>CUKRARI SUČANY</v>
      </c>
      <c r="N75" s="1">
        <v>1</v>
      </c>
      <c r="O75" s="5">
        <v>79</v>
      </c>
      <c r="P75" s="5">
        <v>34</v>
      </c>
      <c r="Q75" s="4">
        <f>SUM(O75:P75)</f>
        <v>113</v>
      </c>
      <c r="R75" s="5">
        <v>5</v>
      </c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4">
        <v>2</v>
      </c>
      <c r="B76" s="7">
        <f>DATABASE!B48</f>
        <v>0</v>
      </c>
      <c r="C76" s="7" t="str">
        <f>DATABASE!C51</f>
        <v>KS STAL PLESZEW</v>
      </c>
      <c r="D76" s="1">
        <v>1</v>
      </c>
      <c r="E76" s="5">
        <v>88</v>
      </c>
      <c r="F76" s="5">
        <v>27</v>
      </c>
      <c r="G76" s="4">
        <f>SUM(E76:F76)</f>
        <v>115</v>
      </c>
      <c r="H76" s="5">
        <v>5</v>
      </c>
      <c r="I76" s="6"/>
      <c r="J76" s="6"/>
      <c r="K76" s="4">
        <v>2</v>
      </c>
      <c r="L76" s="7">
        <f>DATABASE!L48</f>
        <v>0</v>
      </c>
      <c r="M76" s="40" t="str">
        <f>DATABASE!C63</f>
        <v>CUKRARI SUČANY</v>
      </c>
      <c r="N76" s="1">
        <v>2</v>
      </c>
      <c r="O76" s="5">
        <v>92</v>
      </c>
      <c r="P76" s="5">
        <v>36</v>
      </c>
      <c r="Q76" s="4">
        <f>SUM(O76:P76)</f>
        <v>128</v>
      </c>
      <c r="R76" s="5">
        <v>3</v>
      </c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4">
        <v>2</v>
      </c>
      <c r="B77" s="7">
        <f>DATABASE!B48</f>
        <v>0</v>
      </c>
      <c r="C77" s="7" t="str">
        <f>DATABASE!C52</f>
        <v>KS STAL PLESZEW</v>
      </c>
      <c r="D77" s="1">
        <v>3</v>
      </c>
      <c r="E77" s="5">
        <v>85</v>
      </c>
      <c r="F77" s="5">
        <v>54</v>
      </c>
      <c r="G77" s="4">
        <f>SUM(E77:F77)</f>
        <v>139</v>
      </c>
      <c r="H77" s="5">
        <v>1</v>
      </c>
      <c r="I77" s="6"/>
      <c r="J77" s="6"/>
      <c r="K77" s="4">
        <v>2</v>
      </c>
      <c r="L77" s="7">
        <f>DATABASE!L48</f>
        <v>0</v>
      </c>
      <c r="M77" s="40" t="str">
        <f>DATABASE!C64</f>
        <v>CUKRARI SUČANY</v>
      </c>
      <c r="N77" s="1">
        <v>4</v>
      </c>
      <c r="O77" s="5">
        <v>83</v>
      </c>
      <c r="P77" s="5">
        <v>35</v>
      </c>
      <c r="Q77" s="4">
        <f>SUM(O77:P77)</f>
        <v>118</v>
      </c>
      <c r="R77" s="5">
        <v>4</v>
      </c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4">
        <v>2</v>
      </c>
      <c r="B78" s="7">
        <f>DATABASE!B48</f>
        <v>0</v>
      </c>
      <c r="C78" s="7" t="str">
        <f>DATABASE!C53</f>
        <v>KS STAL PLESZEW</v>
      </c>
      <c r="D78" s="1">
        <v>4</v>
      </c>
      <c r="E78" s="5">
        <v>96</v>
      </c>
      <c r="F78" s="5">
        <v>44</v>
      </c>
      <c r="G78" s="4">
        <f>SUM(E78:F78)</f>
        <v>140</v>
      </c>
      <c r="H78" s="5">
        <v>3</v>
      </c>
      <c r="I78" s="6"/>
      <c r="J78" s="6"/>
      <c r="K78" s="4">
        <v>2</v>
      </c>
      <c r="L78" s="7">
        <f>DATABASE!L48</f>
        <v>0</v>
      </c>
      <c r="M78" s="40" t="str">
        <f>DATABASE!C65</f>
        <v>CUKRARI SUČANY</v>
      </c>
      <c r="N78" s="1">
        <v>3</v>
      </c>
      <c r="O78" s="5">
        <v>72</v>
      </c>
      <c r="P78" s="5">
        <v>62</v>
      </c>
      <c r="Q78" s="4">
        <f>SUM(O78:P78)</f>
        <v>134</v>
      </c>
      <c r="R78" s="5">
        <v>1</v>
      </c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4" t="s">
        <v>8</v>
      </c>
      <c r="B79" s="4" t="str">
        <f>DATABASE!B51</f>
        <v>Calak Mirosław</v>
      </c>
      <c r="C79" s="4" t="str">
        <f>DATABASE!C54</f>
        <v>KS STAL PLESZEW</v>
      </c>
      <c r="D79" s="1"/>
      <c r="E79" s="8">
        <f>SUM(E75:E78)</f>
        <v>363</v>
      </c>
      <c r="F79" s="8">
        <f>SUM(F75:F78)</f>
        <v>174</v>
      </c>
      <c r="G79" s="8">
        <f>SUM(G75:G78)</f>
        <v>537</v>
      </c>
      <c r="H79" s="8">
        <f>SUM(H75:H78)</f>
        <v>11</v>
      </c>
      <c r="I79" s="9">
        <f>SUM(E75:F78)</f>
        <v>537</v>
      </c>
      <c r="J79" s="6"/>
      <c r="K79" s="4" t="s">
        <v>8</v>
      </c>
      <c r="L79" s="4" t="str">
        <f>DATABASE!B63</f>
        <v>Kubala Lubomir</v>
      </c>
      <c r="M79" s="4" t="str">
        <f>DATABASE!C66</f>
        <v>CUKRARI SUČANY</v>
      </c>
      <c r="N79" s="1"/>
      <c r="O79" s="8">
        <f>SUM(O75:O78)</f>
        <v>326</v>
      </c>
      <c r="P79" s="8">
        <f>SUM(P75:P78)</f>
        <v>167</v>
      </c>
      <c r="Q79" s="8">
        <f>SUM(Q75:Q78)</f>
        <v>493</v>
      </c>
      <c r="R79" s="8">
        <f>SUM(R75:R78)</f>
        <v>13</v>
      </c>
      <c r="S79" s="9">
        <f>SUM(O75:P78)</f>
        <v>493</v>
      </c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2"/>
      <c r="E80" s="6"/>
      <c r="F80" s="6"/>
      <c r="G80" s="6"/>
      <c r="H80" s="6"/>
      <c r="I80" s="6"/>
      <c r="J80" s="6"/>
      <c r="K80" s="6"/>
      <c r="L80" s="6"/>
      <c r="M80" s="6"/>
      <c r="N80" s="2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4" t="s">
        <v>0</v>
      </c>
      <c r="B81" s="4" t="s">
        <v>1</v>
      </c>
      <c r="C81" s="4"/>
      <c r="D81" s="1" t="s">
        <v>3</v>
      </c>
      <c r="E81" s="4" t="s">
        <v>4</v>
      </c>
      <c r="F81" s="4" t="s">
        <v>5</v>
      </c>
      <c r="G81" s="4" t="s">
        <v>6</v>
      </c>
      <c r="H81" s="4" t="s">
        <v>7</v>
      </c>
      <c r="I81" s="6"/>
      <c r="J81" s="6"/>
      <c r="K81" s="4" t="s">
        <v>0</v>
      </c>
      <c r="L81" s="4" t="s">
        <v>1</v>
      </c>
      <c r="M81" s="4" t="s">
        <v>2</v>
      </c>
      <c r="N81" s="1" t="s">
        <v>3</v>
      </c>
      <c r="O81" s="4" t="s">
        <v>4</v>
      </c>
      <c r="P81" s="4" t="s">
        <v>5</v>
      </c>
      <c r="Q81" s="4" t="s">
        <v>6</v>
      </c>
      <c r="R81" s="4" t="s">
        <v>7</v>
      </c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4">
        <v>3</v>
      </c>
      <c r="B82" s="4" t="str">
        <f>DATABASE!B52</f>
        <v>Jezierski Janusz</v>
      </c>
      <c r="C82" s="4" t="str">
        <f>DATABASE!C50</f>
        <v>KS STAL PLESZEW</v>
      </c>
      <c r="D82" s="1">
        <v>3</v>
      </c>
      <c r="E82" s="5">
        <v>86</v>
      </c>
      <c r="F82" s="5">
        <v>36</v>
      </c>
      <c r="G82" s="4">
        <f>SUM(E82:F82)</f>
        <v>122</v>
      </c>
      <c r="H82" s="5">
        <v>3</v>
      </c>
      <c r="I82" s="6"/>
      <c r="J82" s="6"/>
      <c r="K82" s="4">
        <v>3</v>
      </c>
      <c r="L82" s="4" t="str">
        <f>DATABASE!B64</f>
        <v>Branik Martin</v>
      </c>
      <c r="M82" s="4" t="str">
        <f>DATABASE!C63</f>
        <v>CUKRARI SUČANY</v>
      </c>
      <c r="N82" s="1">
        <v>4</v>
      </c>
      <c r="O82" s="5">
        <v>86</v>
      </c>
      <c r="P82" s="5">
        <v>41</v>
      </c>
      <c r="Q82" s="4">
        <f>SUM(O82:P82)</f>
        <v>127</v>
      </c>
      <c r="R82" s="5">
        <v>2</v>
      </c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4">
        <v>3</v>
      </c>
      <c r="B83" s="7" t="str">
        <f>DATABASE!B49</f>
        <v>PŘÍJMENÍ JMÉNO:</v>
      </c>
      <c r="C83" s="7" t="str">
        <f>DATABASE!C51</f>
        <v>KS STAL PLESZEW</v>
      </c>
      <c r="D83" s="1">
        <v>4</v>
      </c>
      <c r="E83" s="5">
        <v>106</v>
      </c>
      <c r="F83" s="5">
        <v>34</v>
      </c>
      <c r="G83" s="4">
        <f>SUM(E83:F83)</f>
        <v>140</v>
      </c>
      <c r="H83" s="5">
        <v>0</v>
      </c>
      <c r="I83" s="6"/>
      <c r="J83" s="6"/>
      <c r="K83" s="4">
        <v>3</v>
      </c>
      <c r="L83" s="7">
        <f>DATABASE!L49</f>
        <v>0</v>
      </c>
      <c r="M83" s="40" t="str">
        <f>DATABASE!C64</f>
        <v>CUKRARI SUČANY</v>
      </c>
      <c r="N83" s="1">
        <v>3</v>
      </c>
      <c r="O83" s="5">
        <v>98</v>
      </c>
      <c r="P83" s="5">
        <v>35</v>
      </c>
      <c r="Q83" s="4">
        <f>SUM(O83:P83)</f>
        <v>133</v>
      </c>
      <c r="R83" s="5">
        <v>2</v>
      </c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4">
        <v>3</v>
      </c>
      <c r="B84" s="7" t="str">
        <f>DATABASE!B49</f>
        <v>PŘÍJMENÍ JMÉNO:</v>
      </c>
      <c r="C84" s="7" t="str">
        <f>DATABASE!C52</f>
        <v>KS STAL PLESZEW</v>
      </c>
      <c r="D84" s="1">
        <v>6</v>
      </c>
      <c r="E84" s="5">
        <v>93</v>
      </c>
      <c r="F84" s="5">
        <v>36</v>
      </c>
      <c r="G84" s="4">
        <f>SUM(E84:F84)</f>
        <v>129</v>
      </c>
      <c r="H84" s="5">
        <v>0</v>
      </c>
      <c r="I84" s="6"/>
      <c r="J84" s="6"/>
      <c r="K84" s="4">
        <v>3</v>
      </c>
      <c r="L84" s="7">
        <f>DATABASE!L49</f>
        <v>0</v>
      </c>
      <c r="M84" s="40" t="str">
        <f>DATABASE!C65</f>
        <v>CUKRARI SUČANY</v>
      </c>
      <c r="N84" s="1">
        <v>5</v>
      </c>
      <c r="O84" s="5">
        <v>103</v>
      </c>
      <c r="P84" s="5">
        <v>42</v>
      </c>
      <c r="Q84" s="4">
        <f>SUM(O84:P84)</f>
        <v>145</v>
      </c>
      <c r="R84" s="5">
        <v>5</v>
      </c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4">
        <v>3</v>
      </c>
      <c r="B85" s="7" t="str">
        <f>DATABASE!B49</f>
        <v>PŘÍJMENÍ JMÉNO:</v>
      </c>
      <c r="C85" s="7" t="str">
        <f>DATABASE!C53</f>
        <v>KS STAL PLESZEW</v>
      </c>
      <c r="D85" s="1">
        <v>5</v>
      </c>
      <c r="E85" s="5">
        <v>94</v>
      </c>
      <c r="F85" s="5">
        <v>45</v>
      </c>
      <c r="G85" s="4">
        <f>SUM(E85:F85)</f>
        <v>139</v>
      </c>
      <c r="H85" s="5">
        <v>1</v>
      </c>
      <c r="I85" s="6"/>
      <c r="J85" s="6"/>
      <c r="K85" s="4">
        <v>3</v>
      </c>
      <c r="L85" s="7">
        <f>DATABASE!L49</f>
        <v>0</v>
      </c>
      <c r="M85" s="40" t="str">
        <f>DATABASE!C66</f>
        <v>CUKRARI SUČANY</v>
      </c>
      <c r="N85" s="1">
        <v>6</v>
      </c>
      <c r="O85" s="5">
        <v>77</v>
      </c>
      <c r="P85" s="5">
        <v>43</v>
      </c>
      <c r="Q85" s="4">
        <f>SUM(O85:P85)</f>
        <v>120</v>
      </c>
      <c r="R85" s="5">
        <v>4</v>
      </c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4" t="s">
        <v>8</v>
      </c>
      <c r="B86" s="4" t="str">
        <f>DATABASE!B52</f>
        <v>Jezierski Janusz</v>
      </c>
      <c r="C86" s="4" t="str">
        <f>DATABASE!C54</f>
        <v>KS STAL PLESZEW</v>
      </c>
      <c r="D86" s="1"/>
      <c r="E86" s="8">
        <f>SUM(E82:E85)</f>
        <v>379</v>
      </c>
      <c r="F86" s="8">
        <f>SUM(F82:F85)</f>
        <v>151</v>
      </c>
      <c r="G86" s="8">
        <f>SUM(G82:G85)</f>
        <v>530</v>
      </c>
      <c r="H86" s="16">
        <f>SUM(H82:H85)</f>
        <v>4</v>
      </c>
      <c r="I86" s="9">
        <f>SUM(E82:F85)</f>
        <v>530</v>
      </c>
      <c r="J86" s="6"/>
      <c r="K86" s="4" t="s">
        <v>8</v>
      </c>
      <c r="L86" s="4" t="str">
        <f>DATABASE!B64</f>
        <v>Branik Martin</v>
      </c>
      <c r="M86" s="4" t="str">
        <f>DATABASE!C67</f>
        <v>CUKRARI SUČANY</v>
      </c>
      <c r="N86" s="1"/>
      <c r="O86" s="8">
        <f>SUM(O82:O85)</f>
        <v>364</v>
      </c>
      <c r="P86" s="8">
        <f>SUM(P82:P85)</f>
        <v>161</v>
      </c>
      <c r="Q86" s="8">
        <f>SUM(Q82:Q85)</f>
        <v>525</v>
      </c>
      <c r="R86" s="16">
        <f>SUM(R82:R85)</f>
        <v>13</v>
      </c>
      <c r="S86" s="9">
        <f>SUM(O82:P85)</f>
        <v>525</v>
      </c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2"/>
      <c r="E87" s="6"/>
      <c r="F87" s="6"/>
      <c r="G87" s="6"/>
      <c r="H87" s="6"/>
      <c r="I87" s="6"/>
      <c r="J87" s="6"/>
      <c r="K87" s="6"/>
      <c r="L87" s="6"/>
      <c r="M87" s="6"/>
      <c r="N87" s="2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4" t="s">
        <v>0</v>
      </c>
      <c r="B88" s="4" t="s">
        <v>1</v>
      </c>
      <c r="C88" s="4" t="s">
        <v>2</v>
      </c>
      <c r="D88" s="1" t="s">
        <v>3</v>
      </c>
      <c r="E88" s="4" t="s">
        <v>4</v>
      </c>
      <c r="F88" s="4" t="s">
        <v>5</v>
      </c>
      <c r="G88" s="4" t="s">
        <v>6</v>
      </c>
      <c r="H88" s="4" t="s">
        <v>7</v>
      </c>
      <c r="I88" s="6"/>
      <c r="J88" s="6"/>
      <c r="K88" s="4" t="s">
        <v>0</v>
      </c>
      <c r="L88" s="4" t="s">
        <v>1</v>
      </c>
      <c r="M88" s="4" t="s">
        <v>2</v>
      </c>
      <c r="N88" s="1" t="s">
        <v>3</v>
      </c>
      <c r="O88" s="4" t="s">
        <v>4</v>
      </c>
      <c r="P88" s="4" t="s">
        <v>5</v>
      </c>
      <c r="Q88" s="4" t="s">
        <v>6</v>
      </c>
      <c r="R88" s="4" t="s">
        <v>7</v>
      </c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4">
        <v>3</v>
      </c>
      <c r="B89" s="4" t="str">
        <f>DATABASE!B53</f>
        <v>Jankowski Paweł</v>
      </c>
      <c r="C89" s="4" t="str">
        <f>DATABASE!C50</f>
        <v>KS STAL PLESZEW</v>
      </c>
      <c r="D89" s="1">
        <v>6</v>
      </c>
      <c r="E89" s="5">
        <v>84</v>
      </c>
      <c r="F89" s="5">
        <v>25</v>
      </c>
      <c r="G89" s="4">
        <f>SUM(E89:F89)</f>
        <v>109</v>
      </c>
      <c r="H89" s="5">
        <v>6</v>
      </c>
      <c r="I89" s="6"/>
      <c r="J89" s="6"/>
      <c r="K89" s="4">
        <v>3</v>
      </c>
      <c r="L89" s="4" t="str">
        <f>DATABASE!B65</f>
        <v>Bella Lubos</v>
      </c>
      <c r="M89" s="4" t="str">
        <f>DATABASE!C63</f>
        <v>CUKRARI SUČANY</v>
      </c>
      <c r="N89" s="1">
        <v>5</v>
      </c>
      <c r="O89" s="5">
        <v>98</v>
      </c>
      <c r="P89" s="5">
        <v>36</v>
      </c>
      <c r="Q89" s="4">
        <f>SUM(O89:P89)</f>
        <v>134</v>
      </c>
      <c r="R89" s="5">
        <v>3</v>
      </c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4">
        <v>3</v>
      </c>
      <c r="B90" s="7" t="str">
        <f>DATABASE!B50</f>
        <v>Wojcieszak Jacek</v>
      </c>
      <c r="C90" s="7" t="str">
        <f>DATABASE!C51</f>
        <v>KS STAL PLESZEW</v>
      </c>
      <c r="D90" s="1">
        <v>5</v>
      </c>
      <c r="E90" s="5">
        <v>99</v>
      </c>
      <c r="F90" s="5">
        <v>49</v>
      </c>
      <c r="G90" s="4">
        <f>SUM(E90:F90)</f>
        <v>148</v>
      </c>
      <c r="H90" s="5">
        <v>0</v>
      </c>
      <c r="I90" s="6"/>
      <c r="J90" s="6"/>
      <c r="K90" s="4">
        <v>3</v>
      </c>
      <c r="L90" s="7">
        <f>DATABASE!L50</f>
        <v>0</v>
      </c>
      <c r="M90" s="40" t="str">
        <f>DATABASE!C64</f>
        <v>CUKRARI SUČANY</v>
      </c>
      <c r="N90" s="1">
        <v>6</v>
      </c>
      <c r="O90" s="5">
        <v>86</v>
      </c>
      <c r="P90" s="5">
        <v>35</v>
      </c>
      <c r="Q90" s="4">
        <f>SUM(O90:P90)</f>
        <v>121</v>
      </c>
      <c r="R90" s="5">
        <v>3</v>
      </c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4">
        <v>3</v>
      </c>
      <c r="B91" s="7" t="str">
        <f>DATABASE!B50</f>
        <v>Wojcieszak Jacek</v>
      </c>
      <c r="C91" s="7" t="str">
        <f>DATABASE!C52</f>
        <v>KS STAL PLESZEW</v>
      </c>
      <c r="D91" s="1">
        <v>1</v>
      </c>
      <c r="E91" s="5">
        <v>86</v>
      </c>
      <c r="F91" s="5">
        <v>44</v>
      </c>
      <c r="G91" s="4">
        <f>SUM(E91:F91)</f>
        <v>130</v>
      </c>
      <c r="H91" s="5">
        <v>1</v>
      </c>
      <c r="I91" s="6"/>
      <c r="J91" s="6"/>
      <c r="K91" s="4">
        <v>3</v>
      </c>
      <c r="L91" s="7">
        <f>DATABASE!L50</f>
        <v>0</v>
      </c>
      <c r="M91" s="40" t="str">
        <f>DATABASE!C65</f>
        <v>CUKRARI SUČANY</v>
      </c>
      <c r="N91" s="1">
        <v>2</v>
      </c>
      <c r="O91" s="5">
        <v>83</v>
      </c>
      <c r="P91" s="5">
        <v>17</v>
      </c>
      <c r="Q91" s="4">
        <f>SUM(O91:P91)</f>
        <v>100</v>
      </c>
      <c r="R91" s="5">
        <v>6</v>
      </c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4">
        <v>3</v>
      </c>
      <c r="B92" s="7" t="str">
        <f>DATABASE!B50</f>
        <v>Wojcieszak Jacek</v>
      </c>
      <c r="C92" s="7" t="str">
        <f>DATABASE!C53</f>
        <v>KS STAL PLESZEW</v>
      </c>
      <c r="D92" s="1">
        <v>2</v>
      </c>
      <c r="E92" s="5">
        <v>84</v>
      </c>
      <c r="F92" s="5">
        <v>18</v>
      </c>
      <c r="G92" s="4">
        <f>SUM(E92:F92)</f>
        <v>102</v>
      </c>
      <c r="H92" s="5">
        <v>5</v>
      </c>
      <c r="I92" s="6"/>
      <c r="J92" s="6"/>
      <c r="K92" s="4">
        <v>3</v>
      </c>
      <c r="L92" s="7">
        <f>DATABASE!L50</f>
        <v>0</v>
      </c>
      <c r="M92" s="40" t="str">
        <f>DATABASE!C66</f>
        <v>CUKRARI SUČANY</v>
      </c>
      <c r="N92" s="1">
        <v>1</v>
      </c>
      <c r="O92" s="5">
        <v>98</v>
      </c>
      <c r="P92" s="5">
        <v>36</v>
      </c>
      <c r="Q92" s="4">
        <f>SUM(O92:P92)</f>
        <v>134</v>
      </c>
      <c r="R92" s="5">
        <v>4</v>
      </c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4" t="s">
        <v>8</v>
      </c>
      <c r="B93" s="4" t="str">
        <f>DATABASE!B53</f>
        <v>Jankowski Paweł</v>
      </c>
      <c r="C93" s="10" t="str">
        <f>DATABASE!C54</f>
        <v>KS STAL PLESZEW</v>
      </c>
      <c r="D93" s="11"/>
      <c r="E93" s="12">
        <f>SUM(E89:E92)</f>
        <v>353</v>
      </c>
      <c r="F93" s="12">
        <f>SUM(F89:F92)</f>
        <v>136</v>
      </c>
      <c r="G93" s="12">
        <f>SUM(G89:G92)</f>
        <v>489</v>
      </c>
      <c r="H93" s="12">
        <f>SUM(H89:H92)</f>
        <v>12</v>
      </c>
      <c r="I93" s="9">
        <f>SUM(E89:F92)</f>
        <v>489</v>
      </c>
      <c r="J93" s="6"/>
      <c r="K93" s="4" t="s">
        <v>8</v>
      </c>
      <c r="L93" s="4" t="str">
        <f>DATABASE!B65</f>
        <v>Bella Lubos</v>
      </c>
      <c r="M93" s="4" t="str">
        <f>DATABASE!C67</f>
        <v>CUKRARI SUČANY</v>
      </c>
      <c r="N93" s="11"/>
      <c r="O93" s="12">
        <f>SUM(O89:O92)</f>
        <v>365</v>
      </c>
      <c r="P93" s="12">
        <f>SUM(P89:P92)</f>
        <v>124</v>
      </c>
      <c r="Q93" s="12">
        <f>SUM(Q89:Q92)</f>
        <v>489</v>
      </c>
      <c r="R93" s="12">
        <f>SUM(R89:R92)</f>
        <v>16</v>
      </c>
      <c r="S93" s="9">
        <f>SUM(O89:P92)</f>
        <v>489</v>
      </c>
      <c r="T93" s="6"/>
      <c r="U93" s="6"/>
      <c r="V93" s="6"/>
      <c r="W93" s="6"/>
      <c r="X93" s="6"/>
      <c r="Y93" s="6"/>
      <c r="Z93" s="6"/>
    </row>
    <row r="94" spans="1:26" ht="12.75" customHeight="1">
      <c r="A94" s="13"/>
      <c r="B94" s="17"/>
      <c r="C94" s="14" t="str">
        <f>DATABASE!C58</f>
        <v>KS STAL PLESZEW</v>
      </c>
      <c r="D94" s="15"/>
      <c r="E94" s="14">
        <f>SUM(E72,E79,E86,E93)</f>
        <v>1470</v>
      </c>
      <c r="F94" s="14">
        <f>SUM(F72,F79,F86,F93)</f>
        <v>619</v>
      </c>
      <c r="G94" s="14">
        <f>SUM(E94:F94)</f>
        <v>2089</v>
      </c>
      <c r="H94" s="14">
        <f>SUM(H72,H79,H86,H93)</f>
        <v>36</v>
      </c>
      <c r="I94" s="13">
        <f>SUM(I72,I79,I86,I93)</f>
        <v>2089</v>
      </c>
      <c r="J94" s="6"/>
      <c r="K94" s="13"/>
      <c r="L94" s="17"/>
      <c r="M94" s="14" t="str">
        <f>DATABASE!C68</f>
        <v>CUKRARI SUČANY</v>
      </c>
      <c r="N94" s="15"/>
      <c r="O94" s="14">
        <f>SUM(O72,O79,O86,O93)</f>
        <v>1384</v>
      </c>
      <c r="P94" s="14">
        <f>SUM(P72,P79,P86,P93)</f>
        <v>625</v>
      </c>
      <c r="Q94" s="14">
        <f>SUM(O94:P94)</f>
        <v>2009</v>
      </c>
      <c r="R94" s="14">
        <f>SUM(R72,R79,R86,R93)</f>
        <v>51</v>
      </c>
      <c r="S94" s="13">
        <f>SUM(S72,S79,S86,S93)</f>
        <v>2009</v>
      </c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2"/>
      <c r="E95" s="6"/>
      <c r="F95" s="6"/>
      <c r="G95" s="6"/>
      <c r="H95" s="6"/>
      <c r="I95" s="6"/>
      <c r="J95" s="6"/>
      <c r="K95" s="6"/>
      <c r="L95" s="6"/>
      <c r="M95" s="6"/>
      <c r="N95" s="2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1"/>
      <c r="B96" s="1" t="s">
        <v>10</v>
      </c>
      <c r="C96" s="1" t="s">
        <v>11</v>
      </c>
      <c r="D96" s="1" t="s">
        <v>12</v>
      </c>
      <c r="E96" s="2"/>
      <c r="F96" s="2"/>
      <c r="G96" s="2"/>
      <c r="H96" s="2"/>
      <c r="I96" s="2"/>
      <c r="J96" s="6"/>
      <c r="K96" s="1"/>
      <c r="L96" s="1" t="s">
        <v>10</v>
      </c>
      <c r="M96" s="1" t="s">
        <v>11</v>
      </c>
      <c r="N96" s="1" t="s">
        <v>12</v>
      </c>
      <c r="O96" s="2"/>
      <c r="P96" s="2"/>
      <c r="Q96" s="2"/>
      <c r="R96" s="2"/>
      <c r="S96" s="2"/>
      <c r="T96" s="6"/>
      <c r="U96" s="6"/>
      <c r="V96" s="6"/>
      <c r="W96" s="6"/>
      <c r="X96" s="6"/>
      <c r="Y96" s="6"/>
      <c r="Z96" s="6"/>
    </row>
    <row r="97" spans="1:26" ht="12.75" customHeight="1">
      <c r="A97" s="4">
        <v>1</v>
      </c>
      <c r="B97" s="4"/>
      <c r="C97" s="4"/>
      <c r="D97" s="1"/>
      <c r="E97" s="6"/>
      <c r="F97" s="6"/>
      <c r="G97" s="6"/>
      <c r="H97" s="6"/>
      <c r="I97" s="6"/>
      <c r="J97" s="6"/>
      <c r="K97" s="4">
        <v>1</v>
      </c>
      <c r="L97" s="4"/>
      <c r="M97" s="4"/>
      <c r="N97" s="1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4">
        <v>2</v>
      </c>
      <c r="B98" s="4"/>
      <c r="C98" s="4"/>
      <c r="D98" s="1"/>
      <c r="E98" s="6"/>
      <c r="F98" s="6"/>
      <c r="G98" s="6"/>
      <c r="H98" s="6"/>
      <c r="I98" s="6"/>
      <c r="J98" s="6"/>
      <c r="K98" s="4">
        <v>2</v>
      </c>
      <c r="L98" s="4"/>
      <c r="M98" s="4"/>
      <c r="N98" s="1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2"/>
      <c r="E99" s="6"/>
      <c r="F99" s="6"/>
      <c r="G99" s="6"/>
      <c r="H99" s="6"/>
      <c r="I99" s="6"/>
      <c r="J99" s="6"/>
      <c r="K99" s="6"/>
      <c r="L99" s="6"/>
      <c r="M99" s="6"/>
      <c r="N99" s="2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2"/>
      <c r="E100" s="6"/>
      <c r="F100" s="6"/>
      <c r="G100" s="6"/>
      <c r="H100" s="6"/>
      <c r="I100" s="6"/>
      <c r="J100" s="6"/>
      <c r="K100" s="6"/>
      <c r="L100" s="6"/>
      <c r="M100" s="6"/>
      <c r="N100" s="2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2"/>
      <c r="E101" s="6"/>
      <c r="F101" s="6"/>
      <c r="G101" s="6"/>
      <c r="H101" s="6"/>
      <c r="I101" s="6"/>
      <c r="J101" s="6"/>
      <c r="K101" s="6"/>
      <c r="L101" s="6"/>
      <c r="M101" s="6"/>
      <c r="N101" s="2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2"/>
      <c r="E102" s="6"/>
      <c r="F102" s="6"/>
      <c r="G102" s="6"/>
      <c r="H102" s="6"/>
      <c r="I102" s="6"/>
      <c r="J102" s="6"/>
      <c r="K102" s="6"/>
      <c r="L102" s="6"/>
      <c r="M102" s="6"/>
      <c r="N102" s="2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2"/>
      <c r="E103" s="6"/>
      <c r="F103" s="6"/>
      <c r="G103" s="6"/>
      <c r="H103" s="6"/>
      <c r="I103" s="6"/>
      <c r="J103" s="6"/>
      <c r="K103" s="6"/>
      <c r="L103" s="6"/>
      <c r="M103" s="6"/>
      <c r="N103" s="2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2"/>
      <c r="E104" s="6"/>
      <c r="F104" s="6"/>
      <c r="G104" s="6"/>
      <c r="H104" s="6"/>
      <c r="I104" s="6"/>
      <c r="J104" s="6"/>
      <c r="K104" s="6"/>
      <c r="L104" s="6"/>
      <c r="M104" s="6"/>
      <c r="N104" s="2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2"/>
      <c r="E105" s="6"/>
      <c r="F105" s="6"/>
      <c r="G105" s="6"/>
      <c r="H105" s="6"/>
      <c r="I105" s="6"/>
      <c r="J105" s="6"/>
      <c r="K105" s="6"/>
      <c r="L105" s="6"/>
      <c r="M105" s="6"/>
      <c r="N105" s="2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2"/>
      <c r="E106" s="6"/>
      <c r="F106" s="6"/>
      <c r="G106" s="6"/>
      <c r="H106" s="6"/>
      <c r="I106" s="6"/>
      <c r="J106" s="6"/>
      <c r="K106" s="6"/>
      <c r="L106" s="6"/>
      <c r="M106" s="6"/>
      <c r="N106" s="2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2"/>
      <c r="E107" s="6"/>
      <c r="F107" s="6"/>
      <c r="G107" s="6"/>
      <c r="H107" s="6"/>
      <c r="I107" s="6"/>
      <c r="J107" s="6"/>
      <c r="K107" s="6"/>
      <c r="L107" s="6"/>
      <c r="M107" s="6"/>
      <c r="N107" s="2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2"/>
      <c r="E108" s="6"/>
      <c r="F108" s="6"/>
      <c r="G108" s="6"/>
      <c r="H108" s="6"/>
      <c r="I108" s="6"/>
      <c r="J108" s="6"/>
      <c r="K108" s="6"/>
      <c r="L108" s="6"/>
      <c r="M108" s="6"/>
      <c r="N108" s="2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2"/>
      <c r="E109" s="6"/>
      <c r="F109" s="6"/>
      <c r="G109" s="6"/>
      <c r="H109" s="6"/>
      <c r="I109" s="6"/>
      <c r="J109" s="6"/>
      <c r="K109" s="6"/>
      <c r="L109" s="6"/>
      <c r="M109" s="6"/>
      <c r="N109" s="2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2"/>
      <c r="E110" s="6"/>
      <c r="F110" s="6"/>
      <c r="G110" s="6"/>
      <c r="H110" s="6"/>
      <c r="I110" s="6"/>
      <c r="J110" s="6"/>
      <c r="K110" s="6"/>
      <c r="L110" s="6"/>
      <c r="M110" s="6"/>
      <c r="N110" s="2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2"/>
      <c r="E111" s="6"/>
      <c r="F111" s="6"/>
      <c r="G111" s="6"/>
      <c r="H111" s="6"/>
      <c r="I111" s="6"/>
      <c r="J111" s="6"/>
      <c r="K111" s="6"/>
      <c r="L111" s="6"/>
      <c r="M111" s="6"/>
      <c r="N111" s="2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2"/>
      <c r="E112" s="6"/>
      <c r="F112" s="6"/>
      <c r="G112" s="6"/>
      <c r="H112" s="6"/>
      <c r="I112" s="6"/>
      <c r="J112" s="6"/>
      <c r="K112" s="6"/>
      <c r="L112" s="6"/>
      <c r="M112" s="6"/>
      <c r="N112" s="2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2"/>
      <c r="E113" s="6"/>
      <c r="F113" s="6"/>
      <c r="G113" s="6"/>
      <c r="H113" s="6"/>
      <c r="I113" s="6"/>
      <c r="J113" s="6"/>
      <c r="K113" s="6"/>
      <c r="L113" s="6"/>
      <c r="M113" s="6"/>
      <c r="N113" s="2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2"/>
      <c r="E114" s="6"/>
      <c r="F114" s="6"/>
      <c r="G114" s="6"/>
      <c r="H114" s="6"/>
      <c r="I114" s="6"/>
      <c r="J114" s="6"/>
      <c r="K114" s="6"/>
      <c r="L114" s="6"/>
      <c r="M114" s="6"/>
      <c r="N114" s="2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2"/>
      <c r="E115" s="6"/>
      <c r="F115" s="6"/>
      <c r="G115" s="6"/>
      <c r="H115" s="6"/>
      <c r="I115" s="6"/>
      <c r="J115" s="6"/>
      <c r="K115" s="6"/>
      <c r="L115" s="6"/>
      <c r="M115" s="6"/>
      <c r="N115" s="2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2"/>
      <c r="E116" s="6"/>
      <c r="F116" s="6"/>
      <c r="G116" s="6"/>
      <c r="H116" s="6"/>
      <c r="I116" s="6"/>
      <c r="J116" s="6"/>
      <c r="K116" s="6"/>
      <c r="L116" s="6"/>
      <c r="M116" s="6"/>
      <c r="N116" s="2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2"/>
      <c r="E117" s="6"/>
      <c r="F117" s="6"/>
      <c r="G117" s="6"/>
      <c r="H117" s="6"/>
      <c r="I117" s="6"/>
      <c r="J117" s="6"/>
      <c r="K117" s="6"/>
      <c r="L117" s="6"/>
      <c r="M117" s="6"/>
      <c r="N117" s="2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2"/>
      <c r="E118" s="6"/>
      <c r="F118" s="6"/>
      <c r="G118" s="6"/>
      <c r="H118" s="6"/>
      <c r="I118" s="6"/>
      <c r="J118" s="6"/>
      <c r="K118" s="6"/>
      <c r="L118" s="6"/>
      <c r="M118" s="6"/>
      <c r="N118" s="2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2"/>
      <c r="E119" s="6"/>
      <c r="F119" s="6"/>
      <c r="G119" s="6"/>
      <c r="H119" s="6"/>
      <c r="I119" s="6"/>
      <c r="J119" s="6"/>
      <c r="K119" s="6"/>
      <c r="L119" s="6"/>
      <c r="M119" s="6"/>
      <c r="N119" s="2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2"/>
      <c r="E120" s="6"/>
      <c r="F120" s="6"/>
      <c r="G120" s="6"/>
      <c r="H120" s="6"/>
      <c r="I120" s="6"/>
      <c r="J120" s="6"/>
      <c r="K120" s="6"/>
      <c r="L120" s="6"/>
      <c r="M120" s="6"/>
      <c r="N120" s="2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2"/>
      <c r="E121" s="6"/>
      <c r="F121" s="6"/>
      <c r="G121" s="6"/>
      <c r="H121" s="6"/>
      <c r="I121" s="6"/>
      <c r="J121" s="6"/>
      <c r="K121" s="6"/>
      <c r="L121" s="6"/>
      <c r="M121" s="6"/>
      <c r="N121" s="2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2"/>
      <c r="E122" s="6"/>
      <c r="F122" s="6"/>
      <c r="G122" s="6"/>
      <c r="H122" s="6"/>
      <c r="I122" s="6"/>
      <c r="J122" s="6"/>
      <c r="K122" s="6"/>
      <c r="L122" s="6"/>
      <c r="M122" s="6"/>
      <c r="N122" s="2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2"/>
      <c r="E123" s="6"/>
      <c r="F123" s="6"/>
      <c r="G123" s="6"/>
      <c r="H123" s="6"/>
      <c r="I123" s="6"/>
      <c r="J123" s="6"/>
      <c r="K123" s="6"/>
      <c r="L123" s="6"/>
      <c r="M123" s="6"/>
      <c r="N123" s="2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2"/>
      <c r="E124" s="6"/>
      <c r="F124" s="6"/>
      <c r="G124" s="6"/>
      <c r="H124" s="6"/>
      <c r="I124" s="6"/>
      <c r="J124" s="6"/>
      <c r="K124" s="6"/>
      <c r="L124" s="6"/>
      <c r="M124" s="6"/>
      <c r="N124" s="2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2"/>
      <c r="E125" s="6"/>
      <c r="F125" s="6"/>
      <c r="G125" s="6"/>
      <c r="H125" s="6"/>
      <c r="I125" s="6"/>
      <c r="J125" s="6"/>
      <c r="K125" s="6"/>
      <c r="L125" s="6"/>
      <c r="M125" s="6"/>
      <c r="N125" s="2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2"/>
      <c r="E126" s="6"/>
      <c r="F126" s="6"/>
      <c r="G126" s="6"/>
      <c r="H126" s="6"/>
      <c r="I126" s="6"/>
      <c r="J126" s="6"/>
      <c r="K126" s="6"/>
      <c r="L126" s="6"/>
      <c r="M126" s="6"/>
      <c r="N126" s="2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2"/>
      <c r="E127" s="6"/>
      <c r="F127" s="6"/>
      <c r="G127" s="6"/>
      <c r="H127" s="6"/>
      <c r="I127" s="6"/>
      <c r="J127" s="6"/>
      <c r="K127" s="6"/>
      <c r="L127" s="6"/>
      <c r="M127" s="6"/>
      <c r="N127" s="2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2"/>
      <c r="E128" s="6"/>
      <c r="F128" s="6"/>
      <c r="G128" s="6"/>
      <c r="H128" s="6"/>
      <c r="I128" s="6"/>
      <c r="J128" s="6"/>
      <c r="K128" s="6"/>
      <c r="L128" s="6"/>
      <c r="M128" s="6"/>
      <c r="N128" s="2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2"/>
      <c r="E129" s="6"/>
      <c r="F129" s="6"/>
      <c r="G129" s="6"/>
      <c r="H129" s="6"/>
      <c r="I129" s="6"/>
      <c r="J129" s="6"/>
      <c r="K129" s="6"/>
      <c r="L129" s="6"/>
      <c r="M129" s="6"/>
      <c r="N129" s="2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2"/>
      <c r="E130" s="6"/>
      <c r="F130" s="6"/>
      <c r="G130" s="6"/>
      <c r="H130" s="6"/>
      <c r="I130" s="6"/>
      <c r="J130" s="6"/>
      <c r="K130" s="6"/>
      <c r="L130" s="6"/>
      <c r="M130" s="6"/>
      <c r="N130" s="2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2"/>
      <c r="E131" s="6"/>
      <c r="F131" s="6"/>
      <c r="G131" s="6"/>
      <c r="H131" s="6"/>
      <c r="I131" s="6"/>
      <c r="J131" s="6"/>
      <c r="K131" s="6"/>
      <c r="L131" s="6"/>
      <c r="M131" s="6"/>
      <c r="N131" s="2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2"/>
      <c r="E132" s="6"/>
      <c r="F132" s="6"/>
      <c r="G132" s="6"/>
      <c r="H132" s="6"/>
      <c r="I132" s="6"/>
      <c r="J132" s="6"/>
      <c r="K132" s="6"/>
      <c r="L132" s="6"/>
      <c r="M132" s="6"/>
      <c r="N132" s="2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2"/>
      <c r="E133" s="6"/>
      <c r="F133" s="6"/>
      <c r="G133" s="6"/>
      <c r="H133" s="6"/>
      <c r="I133" s="6"/>
      <c r="J133" s="6"/>
      <c r="K133" s="6"/>
      <c r="L133" s="6"/>
      <c r="M133" s="6"/>
      <c r="N133" s="2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2"/>
      <c r="E134" s="6"/>
      <c r="F134" s="6"/>
      <c r="G134" s="6"/>
      <c r="H134" s="6"/>
      <c r="I134" s="6"/>
      <c r="J134" s="6"/>
      <c r="K134" s="6"/>
      <c r="L134" s="6"/>
      <c r="M134" s="6"/>
      <c r="N134" s="2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2"/>
      <c r="E135" s="6"/>
      <c r="F135" s="6"/>
      <c r="G135" s="6"/>
      <c r="H135" s="6"/>
      <c r="I135" s="6"/>
      <c r="J135" s="6"/>
      <c r="K135" s="6"/>
      <c r="L135" s="6"/>
      <c r="M135" s="6"/>
      <c r="N135" s="2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2"/>
      <c r="E136" s="6"/>
      <c r="F136" s="6"/>
      <c r="G136" s="6"/>
      <c r="H136" s="6"/>
      <c r="I136" s="6"/>
      <c r="J136" s="6"/>
      <c r="K136" s="6"/>
      <c r="L136" s="6"/>
      <c r="M136" s="6"/>
      <c r="N136" s="2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2"/>
      <c r="E137" s="6"/>
      <c r="F137" s="6"/>
      <c r="G137" s="6"/>
      <c r="H137" s="6"/>
      <c r="I137" s="6"/>
      <c r="J137" s="6"/>
      <c r="K137" s="6"/>
      <c r="L137" s="6"/>
      <c r="M137" s="6"/>
      <c r="N137" s="2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2"/>
      <c r="E138" s="6"/>
      <c r="F138" s="6"/>
      <c r="G138" s="6"/>
      <c r="H138" s="6"/>
      <c r="I138" s="6"/>
      <c r="J138" s="6"/>
      <c r="K138" s="6"/>
      <c r="L138" s="6"/>
      <c r="M138" s="6"/>
      <c r="N138" s="2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2"/>
      <c r="E139" s="6"/>
      <c r="F139" s="6"/>
      <c r="G139" s="6"/>
      <c r="H139" s="6"/>
      <c r="I139" s="6"/>
      <c r="J139" s="6"/>
      <c r="K139" s="6"/>
      <c r="L139" s="6"/>
      <c r="M139" s="6"/>
      <c r="N139" s="2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2"/>
      <c r="E140" s="6"/>
      <c r="F140" s="6"/>
      <c r="G140" s="6"/>
      <c r="H140" s="6"/>
      <c r="I140" s="6"/>
      <c r="J140" s="6"/>
      <c r="K140" s="6"/>
      <c r="L140" s="6"/>
      <c r="M140" s="6"/>
      <c r="N140" s="2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2"/>
      <c r="E141" s="6"/>
      <c r="F141" s="6"/>
      <c r="G141" s="6"/>
      <c r="H141" s="6"/>
      <c r="I141" s="6"/>
      <c r="J141" s="6"/>
      <c r="K141" s="6"/>
      <c r="L141" s="6"/>
      <c r="M141" s="6"/>
      <c r="N141" s="2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2"/>
      <c r="E142" s="6"/>
      <c r="F142" s="6"/>
      <c r="G142" s="6"/>
      <c r="H142" s="6"/>
      <c r="I142" s="6"/>
      <c r="J142" s="6"/>
      <c r="K142" s="6"/>
      <c r="L142" s="6"/>
      <c r="M142" s="6"/>
      <c r="N142" s="2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2"/>
      <c r="E143" s="6"/>
      <c r="F143" s="6"/>
      <c r="G143" s="6"/>
      <c r="H143" s="6"/>
      <c r="I143" s="6"/>
      <c r="J143" s="6"/>
      <c r="K143" s="6"/>
      <c r="L143" s="6"/>
      <c r="M143" s="6"/>
      <c r="N143" s="2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2"/>
      <c r="E144" s="6"/>
      <c r="F144" s="6"/>
      <c r="G144" s="6"/>
      <c r="H144" s="6"/>
      <c r="I144" s="6"/>
      <c r="J144" s="6"/>
      <c r="K144" s="6"/>
      <c r="L144" s="6"/>
      <c r="M144" s="6"/>
      <c r="N144" s="2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2"/>
      <c r="E145" s="6"/>
      <c r="F145" s="6"/>
      <c r="G145" s="6"/>
      <c r="H145" s="6"/>
      <c r="I145" s="6"/>
      <c r="J145" s="6"/>
      <c r="K145" s="6"/>
      <c r="L145" s="6"/>
      <c r="M145" s="6"/>
      <c r="N145" s="2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2"/>
      <c r="E146" s="6"/>
      <c r="F146" s="6"/>
      <c r="G146" s="6"/>
      <c r="H146" s="6"/>
      <c r="I146" s="6"/>
      <c r="J146" s="6"/>
      <c r="K146" s="6"/>
      <c r="L146" s="6"/>
      <c r="M146" s="6"/>
      <c r="N146" s="2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2"/>
      <c r="E147" s="6"/>
      <c r="F147" s="6"/>
      <c r="G147" s="6"/>
      <c r="H147" s="6"/>
      <c r="I147" s="6"/>
      <c r="J147" s="6"/>
      <c r="K147" s="6"/>
      <c r="L147" s="6"/>
      <c r="M147" s="6"/>
      <c r="N147" s="2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2"/>
      <c r="E148" s="6"/>
      <c r="F148" s="6"/>
      <c r="G148" s="6"/>
      <c r="H148" s="6"/>
      <c r="I148" s="6"/>
      <c r="J148" s="6"/>
      <c r="K148" s="6"/>
      <c r="L148" s="6"/>
      <c r="M148" s="6"/>
      <c r="N148" s="2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2"/>
      <c r="E149" s="6"/>
      <c r="F149" s="6"/>
      <c r="G149" s="6"/>
      <c r="H149" s="6"/>
      <c r="I149" s="6"/>
      <c r="J149" s="6"/>
      <c r="K149" s="6"/>
      <c r="L149" s="6"/>
      <c r="M149" s="6"/>
      <c r="N149" s="2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2"/>
      <c r="E150" s="6"/>
      <c r="F150" s="6"/>
      <c r="G150" s="6"/>
      <c r="H150" s="6"/>
      <c r="I150" s="6"/>
      <c r="J150" s="6"/>
      <c r="K150" s="6"/>
      <c r="L150" s="6"/>
      <c r="M150" s="6"/>
      <c r="N150" s="2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2"/>
      <c r="E151" s="6"/>
      <c r="F151" s="6"/>
      <c r="G151" s="6"/>
      <c r="H151" s="6"/>
      <c r="I151" s="6"/>
      <c r="J151" s="6"/>
      <c r="K151" s="6"/>
      <c r="L151" s="6"/>
      <c r="M151" s="6"/>
      <c r="N151" s="2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2"/>
      <c r="E152" s="6"/>
      <c r="F152" s="6"/>
      <c r="G152" s="6"/>
      <c r="H152" s="6"/>
      <c r="I152" s="6"/>
      <c r="J152" s="6"/>
      <c r="K152" s="6"/>
      <c r="L152" s="6"/>
      <c r="M152" s="6"/>
      <c r="N152" s="2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2"/>
      <c r="E153" s="6"/>
      <c r="F153" s="6"/>
      <c r="G153" s="6"/>
      <c r="H153" s="6"/>
      <c r="I153" s="6"/>
      <c r="J153" s="6"/>
      <c r="K153" s="6"/>
      <c r="L153" s="6"/>
      <c r="M153" s="6"/>
      <c r="N153" s="2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2"/>
      <c r="E154" s="6"/>
      <c r="F154" s="6"/>
      <c r="G154" s="6"/>
      <c r="H154" s="6"/>
      <c r="I154" s="6"/>
      <c r="J154" s="6"/>
      <c r="K154" s="6"/>
      <c r="L154" s="6"/>
      <c r="M154" s="6"/>
      <c r="N154" s="2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2"/>
      <c r="E155" s="6"/>
      <c r="F155" s="6"/>
      <c r="G155" s="6"/>
      <c r="H155" s="6"/>
      <c r="I155" s="6"/>
      <c r="J155" s="6"/>
      <c r="K155" s="6"/>
      <c r="L155" s="6"/>
      <c r="M155" s="6"/>
      <c r="N155" s="2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2"/>
      <c r="E156" s="6"/>
      <c r="F156" s="6"/>
      <c r="G156" s="6"/>
      <c r="H156" s="6"/>
      <c r="I156" s="6"/>
      <c r="J156" s="6"/>
      <c r="K156" s="6"/>
      <c r="L156" s="6"/>
      <c r="M156" s="6"/>
      <c r="N156" s="2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2"/>
      <c r="E157" s="6"/>
      <c r="F157" s="6"/>
      <c r="G157" s="6"/>
      <c r="H157" s="6"/>
      <c r="I157" s="6"/>
      <c r="J157" s="6"/>
      <c r="K157" s="6"/>
      <c r="L157" s="6"/>
      <c r="M157" s="6"/>
      <c r="N157" s="2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2"/>
      <c r="E158" s="6"/>
      <c r="F158" s="6"/>
      <c r="G158" s="6"/>
      <c r="H158" s="6"/>
      <c r="I158" s="6"/>
      <c r="J158" s="6"/>
      <c r="K158" s="6"/>
      <c r="L158" s="6"/>
      <c r="M158" s="6"/>
      <c r="N158" s="2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2"/>
      <c r="E159" s="6"/>
      <c r="F159" s="6"/>
      <c r="G159" s="6"/>
      <c r="H159" s="6"/>
      <c r="I159" s="6"/>
      <c r="J159" s="6"/>
      <c r="K159" s="6"/>
      <c r="L159" s="6"/>
      <c r="M159" s="6"/>
      <c r="N159" s="2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2"/>
      <c r="E160" s="6"/>
      <c r="F160" s="6"/>
      <c r="G160" s="6"/>
      <c r="H160" s="6"/>
      <c r="I160" s="6"/>
      <c r="J160" s="6"/>
      <c r="K160" s="6"/>
      <c r="L160" s="6"/>
      <c r="M160" s="6"/>
      <c r="N160" s="2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2"/>
      <c r="E161" s="6"/>
      <c r="F161" s="6"/>
      <c r="G161" s="6"/>
      <c r="H161" s="6"/>
      <c r="I161" s="6"/>
      <c r="J161" s="6"/>
      <c r="K161" s="6"/>
      <c r="L161" s="6"/>
      <c r="M161" s="6"/>
      <c r="N161" s="2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2"/>
      <c r="E162" s="6"/>
      <c r="F162" s="6"/>
      <c r="G162" s="6"/>
      <c r="H162" s="6"/>
      <c r="I162" s="6"/>
      <c r="J162" s="6"/>
      <c r="K162" s="6"/>
      <c r="L162" s="6"/>
      <c r="M162" s="6"/>
      <c r="N162" s="2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2"/>
      <c r="E163" s="6"/>
      <c r="F163" s="6"/>
      <c r="G163" s="6"/>
      <c r="H163" s="6"/>
      <c r="I163" s="6"/>
      <c r="J163" s="6"/>
      <c r="K163" s="6"/>
      <c r="L163" s="6"/>
      <c r="M163" s="6"/>
      <c r="N163" s="2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2"/>
      <c r="E164" s="6"/>
      <c r="F164" s="6"/>
      <c r="G164" s="6"/>
      <c r="H164" s="6"/>
      <c r="I164" s="6"/>
      <c r="J164" s="6"/>
      <c r="K164" s="6"/>
      <c r="L164" s="6"/>
      <c r="M164" s="6"/>
      <c r="N164" s="2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2"/>
      <c r="E165" s="6"/>
      <c r="F165" s="6"/>
      <c r="G165" s="6"/>
      <c r="H165" s="6"/>
      <c r="I165" s="6"/>
      <c r="J165" s="6"/>
      <c r="K165" s="6"/>
      <c r="L165" s="6"/>
      <c r="M165" s="6"/>
      <c r="N165" s="2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2"/>
      <c r="E166" s="6"/>
      <c r="F166" s="6"/>
      <c r="G166" s="6"/>
      <c r="H166" s="6"/>
      <c r="I166" s="6"/>
      <c r="J166" s="6"/>
      <c r="K166" s="6"/>
      <c r="L166" s="6"/>
      <c r="M166" s="6"/>
      <c r="N166" s="2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2"/>
      <c r="E167" s="6"/>
      <c r="F167" s="6"/>
      <c r="G167" s="6"/>
      <c r="H167" s="6"/>
      <c r="I167" s="6"/>
      <c r="J167" s="6"/>
      <c r="K167" s="6"/>
      <c r="L167" s="6"/>
      <c r="M167" s="6"/>
      <c r="N167" s="2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2"/>
      <c r="E168" s="6"/>
      <c r="F168" s="6"/>
      <c r="G168" s="6"/>
      <c r="H168" s="6"/>
      <c r="I168" s="6"/>
      <c r="J168" s="6"/>
      <c r="K168" s="6"/>
      <c r="L168" s="6"/>
      <c r="M168" s="6"/>
      <c r="N168" s="2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2"/>
      <c r="E169" s="6"/>
      <c r="F169" s="6"/>
      <c r="G169" s="6"/>
      <c r="H169" s="6"/>
      <c r="I169" s="6"/>
      <c r="J169" s="6"/>
      <c r="K169" s="6"/>
      <c r="L169" s="6"/>
      <c r="M169" s="6"/>
      <c r="N169" s="2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2"/>
      <c r="E170" s="6"/>
      <c r="F170" s="6"/>
      <c r="G170" s="6"/>
      <c r="H170" s="6"/>
      <c r="I170" s="6"/>
      <c r="J170" s="6"/>
      <c r="K170" s="6"/>
      <c r="L170" s="6"/>
      <c r="M170" s="6"/>
      <c r="N170" s="2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2"/>
      <c r="E171" s="6"/>
      <c r="F171" s="6"/>
      <c r="G171" s="6"/>
      <c r="H171" s="6"/>
      <c r="I171" s="6"/>
      <c r="J171" s="6"/>
      <c r="K171" s="6"/>
      <c r="L171" s="6"/>
      <c r="M171" s="6"/>
      <c r="N171" s="2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2"/>
      <c r="E172" s="6"/>
      <c r="F172" s="6"/>
      <c r="G172" s="6"/>
      <c r="H172" s="6"/>
      <c r="I172" s="6"/>
      <c r="J172" s="6"/>
      <c r="K172" s="6"/>
      <c r="L172" s="6"/>
      <c r="M172" s="6"/>
      <c r="N172" s="2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2"/>
      <c r="E173" s="6"/>
      <c r="F173" s="6"/>
      <c r="G173" s="6"/>
      <c r="H173" s="6"/>
      <c r="I173" s="6"/>
      <c r="J173" s="6"/>
      <c r="K173" s="6"/>
      <c r="L173" s="6"/>
      <c r="M173" s="6"/>
      <c r="N173" s="2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2"/>
      <c r="E174" s="6"/>
      <c r="F174" s="6"/>
      <c r="G174" s="6"/>
      <c r="H174" s="6"/>
      <c r="I174" s="6"/>
      <c r="J174" s="6"/>
      <c r="K174" s="6"/>
      <c r="L174" s="6"/>
      <c r="M174" s="6"/>
      <c r="N174" s="2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2"/>
      <c r="E175" s="6"/>
      <c r="F175" s="6"/>
      <c r="G175" s="6"/>
      <c r="H175" s="6"/>
      <c r="I175" s="6"/>
      <c r="J175" s="6"/>
      <c r="K175" s="6"/>
      <c r="L175" s="6"/>
      <c r="M175" s="6"/>
      <c r="N175" s="2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2"/>
      <c r="E176" s="6"/>
      <c r="F176" s="6"/>
      <c r="G176" s="6"/>
      <c r="H176" s="6"/>
      <c r="I176" s="6"/>
      <c r="J176" s="6"/>
      <c r="K176" s="6"/>
      <c r="L176" s="6"/>
      <c r="M176" s="6"/>
      <c r="N176" s="2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2"/>
      <c r="E177" s="6"/>
      <c r="F177" s="6"/>
      <c r="G177" s="6"/>
      <c r="H177" s="6"/>
      <c r="I177" s="6"/>
      <c r="J177" s="6"/>
      <c r="K177" s="6"/>
      <c r="L177" s="6"/>
      <c r="M177" s="6"/>
      <c r="N177" s="2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2"/>
      <c r="E178" s="6"/>
      <c r="F178" s="6"/>
      <c r="G178" s="6"/>
      <c r="H178" s="6"/>
      <c r="I178" s="6"/>
      <c r="J178" s="6"/>
      <c r="K178" s="6"/>
      <c r="L178" s="6"/>
      <c r="M178" s="6"/>
      <c r="N178" s="2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2"/>
      <c r="E179" s="6"/>
      <c r="F179" s="6"/>
      <c r="G179" s="6"/>
      <c r="H179" s="6"/>
      <c r="I179" s="6"/>
      <c r="J179" s="6"/>
      <c r="K179" s="6"/>
      <c r="L179" s="6"/>
      <c r="M179" s="6"/>
      <c r="N179" s="2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2"/>
      <c r="E180" s="6"/>
      <c r="F180" s="6"/>
      <c r="G180" s="6"/>
      <c r="H180" s="6"/>
      <c r="I180" s="6"/>
      <c r="J180" s="6"/>
      <c r="K180" s="6"/>
      <c r="L180" s="6"/>
      <c r="M180" s="6"/>
      <c r="N180" s="2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2"/>
      <c r="E181" s="6"/>
      <c r="F181" s="6"/>
      <c r="G181" s="6"/>
      <c r="H181" s="6"/>
      <c r="I181" s="6"/>
      <c r="J181" s="6"/>
      <c r="K181" s="6"/>
      <c r="L181" s="6"/>
      <c r="M181" s="6"/>
      <c r="N181" s="2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2"/>
      <c r="E182" s="6"/>
      <c r="F182" s="6"/>
      <c r="G182" s="6"/>
      <c r="H182" s="6"/>
      <c r="I182" s="6"/>
      <c r="J182" s="6"/>
      <c r="K182" s="6"/>
      <c r="L182" s="6"/>
      <c r="M182" s="6"/>
      <c r="N182" s="2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2"/>
      <c r="E183" s="6"/>
      <c r="F183" s="6"/>
      <c r="G183" s="6"/>
      <c r="H183" s="6"/>
      <c r="I183" s="6"/>
      <c r="J183" s="6"/>
      <c r="K183" s="6"/>
      <c r="L183" s="6"/>
      <c r="M183" s="6"/>
      <c r="N183" s="2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2"/>
      <c r="E184" s="6"/>
      <c r="F184" s="6"/>
      <c r="G184" s="6"/>
      <c r="H184" s="6"/>
      <c r="I184" s="6"/>
      <c r="J184" s="6"/>
      <c r="K184" s="6"/>
      <c r="L184" s="6"/>
      <c r="M184" s="6"/>
      <c r="N184" s="2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2"/>
      <c r="E185" s="6"/>
      <c r="F185" s="6"/>
      <c r="G185" s="6"/>
      <c r="H185" s="6"/>
      <c r="I185" s="6"/>
      <c r="J185" s="6"/>
      <c r="K185" s="6"/>
      <c r="L185" s="6"/>
      <c r="M185" s="6"/>
      <c r="N185" s="2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2"/>
      <c r="E186" s="6"/>
      <c r="F186" s="6"/>
      <c r="G186" s="6"/>
      <c r="H186" s="6"/>
      <c r="I186" s="6"/>
      <c r="J186" s="6"/>
      <c r="K186" s="6"/>
      <c r="L186" s="6"/>
      <c r="M186" s="6"/>
      <c r="N186" s="2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2"/>
      <c r="E187" s="6"/>
      <c r="F187" s="6"/>
      <c r="G187" s="6"/>
      <c r="H187" s="6"/>
      <c r="I187" s="6"/>
      <c r="J187" s="6"/>
      <c r="K187" s="6"/>
      <c r="L187" s="6"/>
      <c r="M187" s="6"/>
      <c r="N187" s="2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2"/>
      <c r="E188" s="6"/>
      <c r="F188" s="6"/>
      <c r="G188" s="6"/>
      <c r="H188" s="6"/>
      <c r="I188" s="6"/>
      <c r="J188" s="6"/>
      <c r="K188" s="6"/>
      <c r="L188" s="6"/>
      <c r="M188" s="6"/>
      <c r="N188" s="2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2"/>
      <c r="E189" s="6"/>
      <c r="F189" s="6"/>
      <c r="G189" s="6"/>
      <c r="H189" s="6"/>
      <c r="I189" s="6"/>
      <c r="J189" s="6"/>
      <c r="K189" s="6"/>
      <c r="L189" s="6"/>
      <c r="M189" s="6"/>
      <c r="N189" s="2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2"/>
      <c r="E190" s="6"/>
      <c r="F190" s="6"/>
      <c r="G190" s="6"/>
      <c r="H190" s="6"/>
      <c r="I190" s="6"/>
      <c r="J190" s="6"/>
      <c r="K190" s="6"/>
      <c r="L190" s="6"/>
      <c r="M190" s="6"/>
      <c r="N190" s="2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2"/>
      <c r="E191" s="6"/>
      <c r="F191" s="6"/>
      <c r="G191" s="6"/>
      <c r="H191" s="6"/>
      <c r="I191" s="6"/>
      <c r="J191" s="6"/>
      <c r="K191" s="6"/>
      <c r="L191" s="6"/>
      <c r="M191" s="6"/>
      <c r="N191" s="2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2"/>
      <c r="E192" s="6"/>
      <c r="F192" s="6"/>
      <c r="G192" s="6"/>
      <c r="H192" s="6"/>
      <c r="I192" s="6"/>
      <c r="J192" s="6"/>
      <c r="K192" s="6"/>
      <c r="L192" s="6"/>
      <c r="M192" s="6"/>
      <c r="N192" s="2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2"/>
      <c r="E193" s="6"/>
      <c r="F193" s="6"/>
      <c r="G193" s="6"/>
      <c r="H193" s="6"/>
      <c r="I193" s="6"/>
      <c r="J193" s="6"/>
      <c r="K193" s="6"/>
      <c r="L193" s="6"/>
      <c r="M193" s="6"/>
      <c r="N193" s="2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2"/>
      <c r="E194" s="6"/>
      <c r="F194" s="6"/>
      <c r="G194" s="6"/>
      <c r="H194" s="6"/>
      <c r="I194" s="6"/>
      <c r="J194" s="6"/>
      <c r="K194" s="6"/>
      <c r="L194" s="6"/>
      <c r="M194" s="6"/>
      <c r="N194" s="2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2"/>
      <c r="E195" s="6"/>
      <c r="F195" s="6"/>
      <c r="G195" s="6"/>
      <c r="H195" s="6"/>
      <c r="I195" s="6"/>
      <c r="J195" s="6"/>
      <c r="K195" s="6"/>
      <c r="L195" s="6"/>
      <c r="M195" s="6"/>
      <c r="N195" s="2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2"/>
      <c r="E196" s="6"/>
      <c r="F196" s="6"/>
      <c r="G196" s="6"/>
      <c r="H196" s="6"/>
      <c r="I196" s="6"/>
      <c r="J196" s="6"/>
      <c r="K196" s="6"/>
      <c r="L196" s="6"/>
      <c r="M196" s="6"/>
      <c r="N196" s="2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2"/>
      <c r="E197" s="6"/>
      <c r="F197" s="6"/>
      <c r="G197" s="6"/>
      <c r="H197" s="6"/>
      <c r="I197" s="6"/>
      <c r="J197" s="6"/>
      <c r="K197" s="6"/>
      <c r="L197" s="6"/>
      <c r="M197" s="6"/>
      <c r="N197" s="2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2"/>
      <c r="E198" s="6"/>
      <c r="F198" s="6"/>
      <c r="G198" s="6"/>
      <c r="H198" s="6"/>
      <c r="I198" s="6"/>
      <c r="J198" s="6"/>
      <c r="K198" s="6"/>
      <c r="L198" s="6"/>
      <c r="M198" s="6"/>
      <c r="N198" s="2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2"/>
      <c r="E199" s="6"/>
      <c r="F199" s="6"/>
      <c r="G199" s="6"/>
      <c r="H199" s="6"/>
      <c r="I199" s="6"/>
      <c r="J199" s="6"/>
      <c r="K199" s="6"/>
      <c r="L199" s="6"/>
      <c r="M199" s="6"/>
      <c r="N199" s="2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2"/>
      <c r="E200" s="6"/>
      <c r="F200" s="6"/>
      <c r="G200" s="6"/>
      <c r="H200" s="6"/>
      <c r="I200" s="6"/>
      <c r="J200" s="6"/>
      <c r="K200" s="6"/>
      <c r="L200" s="6"/>
      <c r="M200" s="6"/>
      <c r="N200" s="2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2"/>
      <c r="E201" s="6"/>
      <c r="F201" s="6"/>
      <c r="G201" s="6"/>
      <c r="H201" s="6"/>
      <c r="I201" s="6"/>
      <c r="J201" s="6"/>
      <c r="K201" s="6"/>
      <c r="L201" s="6"/>
      <c r="M201" s="6"/>
      <c r="N201" s="2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2"/>
      <c r="E202" s="6"/>
      <c r="F202" s="6"/>
      <c r="G202" s="6"/>
      <c r="H202" s="6"/>
      <c r="I202" s="6"/>
      <c r="J202" s="6"/>
      <c r="K202" s="6"/>
      <c r="L202" s="6"/>
      <c r="M202" s="6"/>
      <c r="N202" s="2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2"/>
      <c r="E203" s="6"/>
      <c r="F203" s="6"/>
      <c r="G203" s="6"/>
      <c r="H203" s="6"/>
      <c r="I203" s="6"/>
      <c r="J203" s="6"/>
      <c r="K203" s="6"/>
      <c r="L203" s="6"/>
      <c r="M203" s="6"/>
      <c r="N203" s="2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2"/>
      <c r="E204" s="6"/>
      <c r="F204" s="6"/>
      <c r="G204" s="6"/>
      <c r="H204" s="6"/>
      <c r="I204" s="6"/>
      <c r="J204" s="6"/>
      <c r="K204" s="6"/>
      <c r="L204" s="6"/>
      <c r="M204" s="6"/>
      <c r="N204" s="2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2"/>
      <c r="E205" s="6"/>
      <c r="F205" s="6"/>
      <c r="G205" s="6"/>
      <c r="H205" s="6"/>
      <c r="I205" s="6"/>
      <c r="J205" s="6"/>
      <c r="K205" s="6"/>
      <c r="L205" s="6"/>
      <c r="M205" s="6"/>
      <c r="N205" s="2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2"/>
      <c r="E206" s="6"/>
      <c r="F206" s="6"/>
      <c r="G206" s="6"/>
      <c r="H206" s="6"/>
      <c r="I206" s="6"/>
      <c r="J206" s="6"/>
      <c r="K206" s="6"/>
      <c r="L206" s="6"/>
      <c r="M206" s="6"/>
      <c r="N206" s="2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2"/>
      <c r="E207" s="6"/>
      <c r="F207" s="6"/>
      <c r="G207" s="6"/>
      <c r="H207" s="6"/>
      <c r="I207" s="6"/>
      <c r="J207" s="6"/>
      <c r="K207" s="6"/>
      <c r="L207" s="6"/>
      <c r="M207" s="6"/>
      <c r="N207" s="2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2"/>
      <c r="E208" s="6"/>
      <c r="F208" s="6"/>
      <c r="G208" s="6"/>
      <c r="H208" s="6"/>
      <c r="I208" s="6"/>
      <c r="J208" s="6"/>
      <c r="K208" s="6"/>
      <c r="L208" s="6"/>
      <c r="M208" s="6"/>
      <c r="N208" s="2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2"/>
      <c r="E209" s="6"/>
      <c r="F209" s="6"/>
      <c r="G209" s="6"/>
      <c r="H209" s="6"/>
      <c r="I209" s="6"/>
      <c r="J209" s="6"/>
      <c r="K209" s="6"/>
      <c r="L209" s="6"/>
      <c r="M209" s="6"/>
      <c r="N209" s="2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2"/>
      <c r="E210" s="6"/>
      <c r="F210" s="6"/>
      <c r="G210" s="6"/>
      <c r="H210" s="6"/>
      <c r="I210" s="6"/>
      <c r="J210" s="6"/>
      <c r="K210" s="6"/>
      <c r="L210" s="6"/>
      <c r="M210" s="6"/>
      <c r="N210" s="2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2"/>
      <c r="E211" s="6"/>
      <c r="F211" s="6"/>
      <c r="G211" s="6"/>
      <c r="H211" s="6"/>
      <c r="I211" s="6"/>
      <c r="J211" s="6"/>
      <c r="K211" s="6"/>
      <c r="L211" s="6"/>
      <c r="M211" s="6"/>
      <c r="N211" s="2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2"/>
      <c r="E212" s="6"/>
      <c r="F212" s="6"/>
      <c r="G212" s="6"/>
      <c r="H212" s="6"/>
      <c r="I212" s="6"/>
      <c r="J212" s="6"/>
      <c r="K212" s="6"/>
      <c r="L212" s="6"/>
      <c r="M212" s="6"/>
      <c r="N212" s="2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2"/>
      <c r="E213" s="6"/>
      <c r="F213" s="6"/>
      <c r="G213" s="6"/>
      <c r="H213" s="6"/>
      <c r="I213" s="6"/>
      <c r="J213" s="6"/>
      <c r="K213" s="6"/>
      <c r="L213" s="6"/>
      <c r="M213" s="6"/>
      <c r="N213" s="2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2"/>
      <c r="E214" s="6"/>
      <c r="F214" s="6"/>
      <c r="G214" s="6"/>
      <c r="H214" s="6"/>
      <c r="I214" s="6"/>
      <c r="J214" s="6"/>
      <c r="K214" s="6"/>
      <c r="L214" s="6"/>
      <c r="M214" s="6"/>
      <c r="N214" s="2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2"/>
      <c r="E215" s="6"/>
      <c r="F215" s="6"/>
      <c r="G215" s="6"/>
      <c r="H215" s="6"/>
      <c r="I215" s="6"/>
      <c r="J215" s="6"/>
      <c r="K215" s="6"/>
      <c r="L215" s="6"/>
      <c r="M215" s="6"/>
      <c r="N215" s="2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2"/>
      <c r="E216" s="6"/>
      <c r="F216" s="6"/>
      <c r="G216" s="6"/>
      <c r="H216" s="6"/>
      <c r="I216" s="6"/>
      <c r="J216" s="6"/>
      <c r="K216" s="6"/>
      <c r="L216" s="6"/>
      <c r="M216" s="6"/>
      <c r="N216" s="2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2"/>
      <c r="E217" s="6"/>
      <c r="F217" s="6"/>
      <c r="G217" s="6"/>
      <c r="H217" s="6"/>
      <c r="I217" s="6"/>
      <c r="J217" s="6"/>
      <c r="K217" s="6"/>
      <c r="L217" s="6"/>
      <c r="M217" s="6"/>
      <c r="N217" s="2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2"/>
      <c r="E218" s="6"/>
      <c r="F218" s="6"/>
      <c r="G218" s="6"/>
      <c r="H218" s="6"/>
      <c r="I218" s="6"/>
      <c r="J218" s="6"/>
      <c r="K218" s="6"/>
      <c r="L218" s="6"/>
      <c r="M218" s="6"/>
      <c r="N218" s="2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2"/>
      <c r="E219" s="6"/>
      <c r="F219" s="6"/>
      <c r="G219" s="6"/>
      <c r="H219" s="6"/>
      <c r="I219" s="6"/>
      <c r="J219" s="6"/>
      <c r="K219" s="6"/>
      <c r="L219" s="6"/>
      <c r="M219" s="6"/>
      <c r="N219" s="2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2"/>
      <c r="E220" s="6"/>
      <c r="F220" s="6"/>
      <c r="G220" s="6"/>
      <c r="H220" s="6"/>
      <c r="I220" s="6"/>
      <c r="J220" s="6"/>
      <c r="K220" s="6"/>
      <c r="L220" s="6"/>
      <c r="M220" s="6"/>
      <c r="N220" s="2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2"/>
      <c r="E221" s="6"/>
      <c r="F221" s="6"/>
      <c r="G221" s="6"/>
      <c r="H221" s="6"/>
      <c r="I221" s="6"/>
      <c r="J221" s="6"/>
      <c r="K221" s="6"/>
      <c r="L221" s="6"/>
      <c r="M221" s="6"/>
      <c r="N221" s="2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2"/>
      <c r="E222" s="6"/>
      <c r="F222" s="6"/>
      <c r="G222" s="6"/>
      <c r="H222" s="6"/>
      <c r="I222" s="6"/>
      <c r="J222" s="6"/>
      <c r="K222" s="6"/>
      <c r="L222" s="6"/>
      <c r="M222" s="6"/>
      <c r="N222" s="2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2"/>
      <c r="E223" s="6"/>
      <c r="F223" s="6"/>
      <c r="G223" s="6"/>
      <c r="H223" s="6"/>
      <c r="I223" s="6"/>
      <c r="J223" s="6"/>
      <c r="K223" s="6"/>
      <c r="L223" s="6"/>
      <c r="M223" s="6"/>
      <c r="N223" s="2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2"/>
      <c r="E224" s="6"/>
      <c r="F224" s="6"/>
      <c r="G224" s="6"/>
      <c r="H224" s="6"/>
      <c r="I224" s="6"/>
      <c r="J224" s="6"/>
      <c r="K224" s="6"/>
      <c r="L224" s="6"/>
      <c r="M224" s="6"/>
      <c r="N224" s="2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2"/>
      <c r="E225" s="6"/>
      <c r="F225" s="6"/>
      <c r="G225" s="6"/>
      <c r="H225" s="6"/>
      <c r="I225" s="6"/>
      <c r="J225" s="6"/>
      <c r="K225" s="6"/>
      <c r="L225" s="6"/>
      <c r="M225" s="6"/>
      <c r="N225" s="2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2"/>
      <c r="E226" s="6"/>
      <c r="F226" s="6"/>
      <c r="G226" s="6"/>
      <c r="H226" s="6"/>
      <c r="I226" s="6"/>
      <c r="J226" s="6"/>
      <c r="K226" s="6"/>
      <c r="L226" s="6"/>
      <c r="M226" s="6"/>
      <c r="N226" s="2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/>
    <row r="228" spans="1:26" ht="12.75" customHeight="1"/>
    <row r="229" spans="1:26" ht="12.75" customHeight="1"/>
    <row r="230" spans="1:26" ht="12.75" customHeight="1"/>
    <row r="231" spans="1:26" ht="12.75" customHeight="1"/>
    <row r="232" spans="1:26" ht="12.75" customHeight="1"/>
    <row r="233" spans="1:26" ht="12.75" customHeight="1"/>
    <row r="234" spans="1:26" ht="12.75" customHeight="1"/>
    <row r="235" spans="1:26" ht="12.75" customHeight="1"/>
    <row r="236" spans="1:26" ht="12.75" customHeight="1"/>
    <row r="237" spans="1:26" ht="12.75" customHeight="1"/>
    <row r="238" spans="1:26" ht="12.75" customHeight="1"/>
    <row r="239" spans="1:26" ht="12.75" customHeight="1"/>
    <row r="240" spans="1:26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0826771653543308" right="0.70826771653543308" top="0.74803149606299213" bottom="0.74803149606299213" header="0.51181102362204722" footer="0.51181102362204722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000"/>
  <sheetViews>
    <sheetView workbookViewId="0">
      <selection activeCell="B8" sqref="B8"/>
    </sheetView>
  </sheetViews>
  <sheetFormatPr defaultRowHeight="15" customHeight="1"/>
  <cols>
    <col min="1" max="1" width="10.7109375" style="3" customWidth="1"/>
    <col min="2" max="2" width="14.42578125" style="3" customWidth="1"/>
    <col min="3" max="3" width="27.28515625" style="3" customWidth="1"/>
    <col min="4" max="4" width="11.140625" style="3" customWidth="1"/>
    <col min="5" max="5" width="10.28515625" style="3" customWidth="1"/>
    <col min="6" max="6" width="14.28515625" style="3" customWidth="1"/>
    <col min="7" max="7" width="8.5703125" style="3" customWidth="1"/>
    <col min="8" max="25" width="7.7109375" style="3" customWidth="1"/>
    <col min="26" max="1023" width="14" style="3" customWidth="1"/>
    <col min="16384" max="16384" width="8.85546875" style="3"/>
  </cols>
  <sheetData>
    <row r="1" spans="1:25" ht="15.75" customHeight="1">
      <c r="A1" s="18" t="s">
        <v>0</v>
      </c>
      <c r="B1" s="18" t="s">
        <v>15</v>
      </c>
      <c r="C1" s="18" t="s">
        <v>2</v>
      </c>
      <c r="D1" s="18" t="s">
        <v>4</v>
      </c>
      <c r="E1" s="18" t="s">
        <v>5</v>
      </c>
      <c r="F1" s="18" t="s">
        <v>16</v>
      </c>
      <c r="G1" s="18" t="s">
        <v>7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15.75" customHeight="1">
      <c r="A2" s="20">
        <v>1</v>
      </c>
      <c r="B2" s="20">
        <v>1</v>
      </c>
      <c r="C2" s="20" t="str">
        <f>ZAPIS!M28</f>
        <v>TRAKTOR SUČANY</v>
      </c>
      <c r="D2" s="20">
        <f>ZAPIS!O28</f>
        <v>1490</v>
      </c>
      <c r="E2" s="20">
        <f>ZAPIS!P28</f>
        <v>670</v>
      </c>
      <c r="F2" s="18">
        <f>ZAPIS!Q28</f>
        <v>2160</v>
      </c>
      <c r="G2" s="20">
        <f>ZAPIS!R28</f>
        <v>30</v>
      </c>
    </row>
    <row r="3" spans="1:25" ht="15.75" customHeight="1">
      <c r="A3" s="20">
        <v>2</v>
      </c>
      <c r="B3" s="20">
        <v>2</v>
      </c>
      <c r="C3" s="20" t="str">
        <f>ZAPIS!C28</f>
        <v>BEDŘICH ROKYCANY</v>
      </c>
      <c r="D3" s="20">
        <f>ZAPIS!E28</f>
        <v>1473</v>
      </c>
      <c r="E3" s="20">
        <f>ZAPIS!F28</f>
        <v>674</v>
      </c>
      <c r="F3" s="18">
        <f>ZAPIS!G28</f>
        <v>2147</v>
      </c>
      <c r="G3" s="20">
        <f>ZAPIS!H28</f>
        <v>31</v>
      </c>
    </row>
    <row r="4" spans="1:25" ht="15.75" customHeight="1">
      <c r="A4" s="20">
        <v>3</v>
      </c>
      <c r="B4" s="20">
        <v>3</v>
      </c>
      <c r="C4" s="20" t="str">
        <f>ZAPIS!C61</f>
        <v>KS START GOSTYŇ</v>
      </c>
      <c r="D4" s="20">
        <f>ZAPIS!E61</f>
        <v>1442</v>
      </c>
      <c r="E4" s="20">
        <f>ZAPIS!F61</f>
        <v>676</v>
      </c>
      <c r="F4" s="18">
        <f>ZAPIS!G61</f>
        <v>2118</v>
      </c>
      <c r="G4" s="20">
        <f>ZAPIS!H61</f>
        <v>45</v>
      </c>
    </row>
    <row r="5" spans="1:25" ht="15.75" customHeight="1">
      <c r="A5" s="20">
        <v>4</v>
      </c>
      <c r="B5" s="20">
        <v>4</v>
      </c>
      <c r="C5" s="20" t="str">
        <f>ZAPIS!M61</f>
        <v>A JE TO BLANSKO</v>
      </c>
      <c r="D5" s="20">
        <f>ZAPIS!O61</f>
        <v>1468</v>
      </c>
      <c r="E5" s="20">
        <f>ZAPIS!P61</f>
        <v>631</v>
      </c>
      <c r="F5" s="18">
        <f>ZAPIS!Q61</f>
        <v>2099</v>
      </c>
      <c r="G5" s="20">
        <f>ZAPIS!R61</f>
        <v>33</v>
      </c>
    </row>
    <row r="6" spans="1:25" ht="15.6" customHeight="1">
      <c r="A6" s="20">
        <v>5</v>
      </c>
      <c r="B6" s="20">
        <v>5</v>
      </c>
      <c r="C6" s="20" t="str">
        <f>ZAPIS!C94</f>
        <v>KS STAL PLESZEW</v>
      </c>
      <c r="D6" s="20">
        <f>ZAPIS!E94</f>
        <v>1470</v>
      </c>
      <c r="E6" s="20">
        <f>ZAPIS!F94</f>
        <v>619</v>
      </c>
      <c r="F6" s="18">
        <f>ZAPIS!G94</f>
        <v>2089</v>
      </c>
      <c r="G6" s="20">
        <f>ZAPIS!H94</f>
        <v>36</v>
      </c>
    </row>
    <row r="7" spans="1:25" ht="12.75" customHeight="1">
      <c r="A7" s="20">
        <v>6</v>
      </c>
      <c r="B7" s="20">
        <v>6</v>
      </c>
      <c r="C7" s="20" t="str">
        <f>ZAPIS!M94</f>
        <v>CUKRARI SUČANY</v>
      </c>
      <c r="D7" s="20">
        <f>ZAPIS!O94</f>
        <v>1384</v>
      </c>
      <c r="E7" s="20">
        <f>ZAPIS!P94</f>
        <v>625</v>
      </c>
      <c r="F7" s="18">
        <f>ZAPIS!Q94</f>
        <v>2009</v>
      </c>
      <c r="G7" s="20">
        <f>ZAPIS!R94</f>
        <v>51</v>
      </c>
    </row>
    <row r="8" spans="1:25" ht="12.75" customHeight="1">
      <c r="A8" s="6"/>
      <c r="B8" s="6"/>
      <c r="C8" s="6"/>
      <c r="D8" s="6"/>
      <c r="E8" s="6"/>
      <c r="F8" s="2"/>
      <c r="G8" s="6"/>
    </row>
    <row r="9" spans="1:25" ht="12.75" customHeight="1">
      <c r="A9" s="6"/>
      <c r="B9" s="6"/>
      <c r="C9" s="6"/>
      <c r="D9" s="6"/>
      <c r="E9" s="6"/>
      <c r="F9" s="2"/>
      <c r="G9" s="6"/>
    </row>
    <row r="10" spans="1:25" ht="12.75" customHeight="1">
      <c r="A10" s="6"/>
      <c r="B10" s="6"/>
      <c r="C10" s="6"/>
      <c r="D10" s="6"/>
      <c r="E10" s="6"/>
      <c r="F10" s="2"/>
      <c r="G10" s="6"/>
    </row>
    <row r="11" spans="1:25" ht="12.75" customHeight="1">
      <c r="A11" s="6"/>
      <c r="B11" s="6"/>
      <c r="C11" s="6"/>
      <c r="D11" s="6"/>
      <c r="E11" s="6"/>
      <c r="F11" s="2"/>
      <c r="G11" s="6"/>
    </row>
    <row r="12" spans="1:25" ht="12.75" customHeight="1">
      <c r="A12" s="6"/>
      <c r="B12" s="6"/>
      <c r="C12" s="6"/>
      <c r="D12" s="6"/>
      <c r="E12" s="6"/>
      <c r="F12" s="2"/>
      <c r="G12" s="6"/>
    </row>
    <row r="13" spans="1:25" ht="12.75" customHeight="1">
      <c r="A13" s="6"/>
      <c r="B13" s="6"/>
      <c r="C13" s="6"/>
      <c r="D13" s="6"/>
      <c r="E13" s="6"/>
      <c r="F13" s="2"/>
      <c r="G13" s="6"/>
    </row>
    <row r="14" spans="1:25" ht="12.75" customHeight="1">
      <c r="A14" s="6"/>
      <c r="B14" s="6"/>
      <c r="C14" s="6"/>
      <c r="D14" s="6"/>
      <c r="E14" s="6"/>
      <c r="F14" s="2"/>
      <c r="G14" s="6"/>
    </row>
    <row r="15" spans="1:25" ht="12.75" customHeight="1">
      <c r="A15" s="6"/>
      <c r="B15" s="6"/>
      <c r="C15" s="6"/>
      <c r="D15" s="6"/>
      <c r="E15" s="6"/>
      <c r="F15" s="2"/>
      <c r="G15" s="6"/>
    </row>
    <row r="16" spans="1:25" ht="12.75" customHeight="1">
      <c r="A16" s="6"/>
      <c r="B16" s="6"/>
      <c r="C16" s="6"/>
      <c r="D16" s="6"/>
      <c r="E16" s="6"/>
      <c r="F16" s="2"/>
      <c r="G16" s="6"/>
    </row>
    <row r="17" spans="1:7" ht="12.75" customHeight="1">
      <c r="A17" s="6"/>
      <c r="B17" s="6"/>
      <c r="C17" s="6"/>
      <c r="D17" s="6"/>
      <c r="E17" s="6"/>
      <c r="F17" s="2"/>
      <c r="G17" s="6"/>
    </row>
    <row r="18" spans="1:7" ht="12.75" customHeight="1">
      <c r="A18" s="6"/>
      <c r="B18" s="6"/>
      <c r="C18" s="6"/>
      <c r="D18" s="6"/>
      <c r="E18" s="6"/>
      <c r="F18" s="2"/>
      <c r="G18" s="6"/>
    </row>
    <row r="19" spans="1:7" ht="12.75" customHeight="1">
      <c r="A19" s="6"/>
      <c r="B19" s="6"/>
      <c r="C19" s="6"/>
      <c r="D19" s="6"/>
      <c r="E19" s="6"/>
      <c r="F19" s="2"/>
      <c r="G19" s="6"/>
    </row>
    <row r="20" spans="1:7" ht="12.75" customHeight="1">
      <c r="A20" s="6"/>
      <c r="B20" s="6"/>
      <c r="C20" s="6"/>
      <c r="D20" s="6"/>
      <c r="E20" s="6"/>
      <c r="F20" s="2"/>
      <c r="G20" s="6"/>
    </row>
    <row r="21" spans="1:7" ht="12.75" customHeight="1">
      <c r="A21" s="6"/>
      <c r="B21" s="6"/>
      <c r="C21" s="6"/>
      <c r="D21" s="6"/>
      <c r="E21" s="6"/>
      <c r="F21" s="2"/>
      <c r="G21" s="6"/>
    </row>
    <row r="22" spans="1:7" ht="12.75" customHeight="1">
      <c r="A22" s="6"/>
      <c r="B22" s="6"/>
      <c r="C22" s="6"/>
      <c r="D22" s="6"/>
      <c r="E22" s="6"/>
      <c r="F22" s="2"/>
      <c r="G22" s="6"/>
    </row>
    <row r="23" spans="1:7" ht="12.75" customHeight="1">
      <c r="A23" s="6"/>
      <c r="B23" s="6"/>
      <c r="C23" s="6"/>
      <c r="D23" s="6"/>
      <c r="E23" s="6"/>
      <c r="F23" s="2"/>
      <c r="G23" s="6"/>
    </row>
    <row r="24" spans="1:7" ht="12.75" customHeight="1">
      <c r="A24" s="6"/>
      <c r="B24" s="6"/>
      <c r="C24" s="6"/>
      <c r="D24" s="6"/>
      <c r="E24" s="6"/>
      <c r="F24" s="2"/>
      <c r="G24" s="6"/>
    </row>
    <row r="25" spans="1:7" ht="12.75" customHeight="1">
      <c r="A25" s="6"/>
      <c r="B25" s="6"/>
      <c r="C25" s="6"/>
      <c r="D25" s="6"/>
      <c r="E25" s="6"/>
      <c r="F25" s="2"/>
      <c r="G25" s="6"/>
    </row>
    <row r="26" spans="1:7" ht="12.75" customHeight="1">
      <c r="A26" s="6"/>
      <c r="B26" s="6"/>
      <c r="C26" s="6"/>
      <c r="D26" s="6"/>
      <c r="E26" s="6"/>
      <c r="F26" s="2"/>
      <c r="G26" s="6"/>
    </row>
    <row r="27" spans="1:7" ht="12.75" customHeight="1">
      <c r="A27" s="6"/>
      <c r="B27" s="6"/>
      <c r="C27" s="6"/>
      <c r="D27" s="6"/>
      <c r="E27" s="6"/>
      <c r="F27" s="2"/>
      <c r="G27" s="6"/>
    </row>
    <row r="28" spans="1:7" ht="12.75" customHeight="1">
      <c r="A28" s="6"/>
      <c r="B28" s="6"/>
      <c r="C28" s="6"/>
      <c r="D28" s="6"/>
      <c r="E28" s="6"/>
      <c r="F28" s="2"/>
      <c r="G28" s="6"/>
    </row>
    <row r="29" spans="1:7" ht="12.75" customHeight="1">
      <c r="A29" s="6"/>
      <c r="B29" s="6"/>
      <c r="C29" s="6"/>
      <c r="D29" s="6"/>
      <c r="E29" s="6"/>
      <c r="F29" s="2"/>
      <c r="G29" s="6"/>
    </row>
    <row r="30" spans="1:7" ht="12.75" customHeight="1">
      <c r="A30" s="6"/>
      <c r="B30" s="6"/>
      <c r="C30" s="6"/>
      <c r="D30" s="6"/>
      <c r="E30" s="6"/>
      <c r="F30" s="2"/>
      <c r="G30" s="6"/>
    </row>
    <row r="31" spans="1:7" ht="12.75" customHeight="1">
      <c r="A31" s="6"/>
      <c r="B31" s="6"/>
      <c r="C31" s="6"/>
      <c r="D31" s="6"/>
      <c r="E31" s="6"/>
      <c r="F31" s="2"/>
      <c r="G31" s="6"/>
    </row>
    <row r="32" spans="1:7" ht="12.75" customHeight="1">
      <c r="A32" s="6"/>
      <c r="B32" s="6"/>
      <c r="C32" s="6"/>
      <c r="D32" s="6"/>
      <c r="E32" s="6"/>
      <c r="F32" s="2"/>
      <c r="G32" s="6"/>
    </row>
    <row r="33" spans="1:7" ht="12.75" customHeight="1">
      <c r="A33" s="6"/>
      <c r="B33" s="6"/>
      <c r="C33" s="6"/>
      <c r="D33" s="6"/>
      <c r="E33" s="6"/>
      <c r="F33" s="2"/>
      <c r="G33" s="6"/>
    </row>
    <row r="34" spans="1:7" ht="12.75" customHeight="1">
      <c r="A34" s="6"/>
      <c r="B34" s="6"/>
      <c r="C34" s="6"/>
      <c r="D34" s="6"/>
      <c r="E34" s="6"/>
      <c r="F34" s="2"/>
      <c r="G34" s="6"/>
    </row>
    <row r="35" spans="1:7" ht="12.75" customHeight="1">
      <c r="A35" s="6"/>
      <c r="B35" s="6"/>
      <c r="C35" s="6"/>
      <c r="D35" s="6"/>
      <c r="E35" s="6"/>
      <c r="F35" s="2"/>
      <c r="G35" s="6"/>
    </row>
    <row r="36" spans="1:7" ht="12.75" customHeight="1">
      <c r="A36" s="6"/>
      <c r="B36" s="6"/>
      <c r="C36" s="6"/>
      <c r="D36" s="6"/>
      <c r="E36" s="6"/>
      <c r="F36" s="2"/>
      <c r="G36" s="6"/>
    </row>
    <row r="37" spans="1:7" ht="12.75" customHeight="1">
      <c r="A37" s="6"/>
      <c r="B37" s="6"/>
      <c r="C37" s="6"/>
      <c r="D37" s="6"/>
      <c r="E37" s="6"/>
      <c r="F37" s="2"/>
      <c r="G37" s="6"/>
    </row>
    <row r="38" spans="1:7" ht="12.75" customHeight="1">
      <c r="A38" s="6"/>
      <c r="B38" s="6"/>
      <c r="C38" s="6"/>
      <c r="D38" s="6"/>
      <c r="E38" s="6"/>
      <c r="F38" s="2"/>
      <c r="G38" s="6"/>
    </row>
    <row r="39" spans="1:7" ht="12.75" customHeight="1">
      <c r="A39" s="6"/>
      <c r="B39" s="6"/>
      <c r="C39" s="6"/>
      <c r="D39" s="6"/>
      <c r="E39" s="6"/>
      <c r="F39" s="2"/>
      <c r="G39" s="6"/>
    </row>
    <row r="40" spans="1:7" ht="12.75" customHeight="1">
      <c r="A40" s="6"/>
      <c r="B40" s="6"/>
      <c r="C40" s="6"/>
      <c r="D40" s="6"/>
      <c r="E40" s="6"/>
      <c r="F40" s="2"/>
      <c r="G40" s="6"/>
    </row>
    <row r="41" spans="1:7" ht="12.75" customHeight="1">
      <c r="A41" s="6"/>
      <c r="B41" s="6"/>
      <c r="C41" s="6"/>
      <c r="D41" s="6"/>
      <c r="E41" s="6"/>
      <c r="F41" s="2"/>
      <c r="G41" s="6"/>
    </row>
    <row r="42" spans="1:7" ht="12.75" customHeight="1">
      <c r="A42" s="6"/>
      <c r="B42" s="6"/>
      <c r="C42" s="6"/>
      <c r="D42" s="6"/>
      <c r="E42" s="6"/>
      <c r="F42" s="2"/>
      <c r="G42" s="6"/>
    </row>
    <row r="43" spans="1:7" ht="12.75" customHeight="1">
      <c r="A43" s="6"/>
      <c r="B43" s="6"/>
      <c r="C43" s="6"/>
      <c r="D43" s="6"/>
      <c r="E43" s="6"/>
      <c r="F43" s="2"/>
      <c r="G43" s="6"/>
    </row>
    <row r="44" spans="1:7" ht="12.75" customHeight="1">
      <c r="A44" s="6"/>
      <c r="B44" s="6"/>
      <c r="C44" s="6"/>
      <c r="D44" s="6"/>
      <c r="E44" s="6"/>
      <c r="F44" s="2"/>
      <c r="G44" s="6"/>
    </row>
    <row r="45" spans="1:7" ht="12.75" customHeight="1">
      <c r="A45" s="6"/>
      <c r="B45" s="6"/>
      <c r="C45" s="6"/>
      <c r="D45" s="6"/>
      <c r="E45" s="6"/>
      <c r="F45" s="2"/>
      <c r="G45" s="6"/>
    </row>
    <row r="46" spans="1:7" ht="12.75" customHeight="1">
      <c r="A46" s="6"/>
      <c r="B46" s="6"/>
      <c r="C46" s="6"/>
      <c r="D46" s="6"/>
      <c r="E46" s="6"/>
      <c r="F46" s="2"/>
      <c r="G46" s="6"/>
    </row>
    <row r="47" spans="1:7" ht="12.75" customHeight="1">
      <c r="A47" s="6"/>
      <c r="B47" s="6"/>
      <c r="C47" s="6"/>
      <c r="D47" s="6"/>
      <c r="E47" s="6"/>
      <c r="F47" s="2"/>
      <c r="G47" s="6"/>
    </row>
    <row r="48" spans="1:7" ht="12.75" customHeight="1">
      <c r="A48" s="6"/>
      <c r="B48" s="6"/>
      <c r="C48" s="6"/>
      <c r="D48" s="6"/>
      <c r="E48" s="6"/>
      <c r="F48" s="2"/>
      <c r="G48" s="6"/>
    </row>
    <row r="49" spans="1:7" ht="12.75" customHeight="1">
      <c r="A49" s="6"/>
      <c r="B49" s="6"/>
      <c r="C49" s="6"/>
      <c r="D49" s="6"/>
      <c r="E49" s="6"/>
      <c r="F49" s="2"/>
      <c r="G49" s="6"/>
    </row>
    <row r="50" spans="1:7" ht="12.75" customHeight="1">
      <c r="A50" s="6"/>
      <c r="B50" s="6"/>
      <c r="C50" s="6"/>
      <c r="D50" s="6"/>
      <c r="E50" s="6"/>
      <c r="F50" s="2"/>
      <c r="G50" s="6"/>
    </row>
    <row r="51" spans="1:7" ht="12.75" customHeight="1">
      <c r="A51" s="6"/>
      <c r="B51" s="6"/>
      <c r="C51" s="6"/>
      <c r="D51" s="6"/>
      <c r="E51" s="6"/>
      <c r="F51" s="2"/>
      <c r="G51" s="6"/>
    </row>
    <row r="52" spans="1:7" ht="12.75" customHeight="1">
      <c r="A52" s="6"/>
      <c r="B52" s="6"/>
      <c r="C52" s="6"/>
      <c r="D52" s="6"/>
      <c r="E52" s="6"/>
      <c r="F52" s="2"/>
      <c r="G52" s="6"/>
    </row>
    <row r="53" spans="1:7" ht="12.75" customHeight="1">
      <c r="A53" s="6"/>
      <c r="B53" s="6"/>
      <c r="C53" s="6"/>
      <c r="D53" s="6"/>
      <c r="E53" s="6"/>
      <c r="F53" s="2"/>
      <c r="G53" s="6"/>
    </row>
    <row r="54" spans="1:7" ht="12.75" customHeight="1">
      <c r="A54" s="6"/>
      <c r="B54" s="6"/>
      <c r="C54" s="6"/>
      <c r="D54" s="6"/>
      <c r="E54" s="6"/>
      <c r="F54" s="2"/>
      <c r="G54" s="6"/>
    </row>
    <row r="55" spans="1:7" ht="12.75" customHeight="1">
      <c r="A55" s="6"/>
      <c r="B55" s="6"/>
      <c r="C55" s="6"/>
      <c r="D55" s="6"/>
      <c r="E55" s="6"/>
      <c r="F55" s="2"/>
      <c r="G55" s="6"/>
    </row>
    <row r="56" spans="1:7" ht="12.75" customHeight="1">
      <c r="A56" s="6"/>
      <c r="B56" s="6"/>
      <c r="C56" s="6"/>
      <c r="D56" s="6"/>
      <c r="E56" s="6"/>
      <c r="F56" s="2"/>
      <c r="G56" s="6"/>
    </row>
    <row r="57" spans="1:7" ht="12.75" customHeight="1">
      <c r="A57" s="6"/>
      <c r="B57" s="6"/>
      <c r="C57" s="6"/>
      <c r="D57" s="6"/>
      <c r="E57" s="6"/>
      <c r="F57" s="2"/>
      <c r="G57" s="6"/>
    </row>
    <row r="58" spans="1:7" ht="12.75" customHeight="1">
      <c r="A58" s="6"/>
      <c r="B58" s="6"/>
      <c r="C58" s="6"/>
      <c r="D58" s="6"/>
      <c r="E58" s="6"/>
      <c r="F58" s="2"/>
      <c r="G58" s="6"/>
    </row>
    <row r="59" spans="1:7" ht="12.75" customHeight="1">
      <c r="A59" s="6"/>
      <c r="B59" s="6"/>
      <c r="C59" s="6"/>
      <c r="D59" s="6"/>
      <c r="E59" s="6"/>
      <c r="F59" s="2"/>
      <c r="G59" s="6"/>
    </row>
    <row r="60" spans="1:7" ht="12.75" customHeight="1">
      <c r="A60" s="6"/>
      <c r="B60" s="6"/>
      <c r="C60" s="6"/>
      <c r="D60" s="6"/>
      <c r="E60" s="6"/>
      <c r="F60" s="2"/>
      <c r="G60" s="6"/>
    </row>
    <row r="61" spans="1:7" ht="12.75" customHeight="1">
      <c r="A61" s="6"/>
      <c r="B61" s="6"/>
      <c r="C61" s="6"/>
      <c r="D61" s="6"/>
      <c r="E61" s="6"/>
      <c r="F61" s="2"/>
      <c r="G61" s="6"/>
    </row>
    <row r="62" spans="1:7" ht="12.75" customHeight="1">
      <c r="A62" s="6"/>
      <c r="B62" s="6"/>
      <c r="C62" s="6"/>
      <c r="D62" s="6"/>
      <c r="E62" s="6"/>
      <c r="F62" s="2"/>
      <c r="G62" s="6"/>
    </row>
    <row r="63" spans="1:7" ht="12.75" customHeight="1">
      <c r="A63" s="6"/>
      <c r="B63" s="6"/>
      <c r="C63" s="6"/>
      <c r="D63" s="6"/>
      <c r="E63" s="6"/>
      <c r="F63" s="2"/>
      <c r="G63" s="6"/>
    </row>
    <row r="64" spans="1:7" ht="12.75" customHeight="1">
      <c r="A64" s="6"/>
      <c r="B64" s="6"/>
      <c r="C64" s="6"/>
      <c r="D64" s="6"/>
      <c r="E64" s="6"/>
      <c r="F64" s="2"/>
      <c r="G64" s="6"/>
    </row>
    <row r="65" spans="1:7" ht="12.75" customHeight="1">
      <c r="A65" s="6"/>
      <c r="B65" s="6"/>
      <c r="C65" s="6"/>
      <c r="D65" s="6"/>
      <c r="E65" s="6"/>
      <c r="F65" s="2"/>
      <c r="G65" s="6"/>
    </row>
    <row r="66" spans="1:7" ht="12.75" customHeight="1">
      <c r="A66" s="6"/>
      <c r="B66" s="6"/>
      <c r="C66" s="6"/>
      <c r="D66" s="6"/>
      <c r="E66" s="6"/>
      <c r="F66" s="2"/>
      <c r="G66" s="6"/>
    </row>
    <row r="67" spans="1:7" ht="12.75" customHeight="1">
      <c r="A67" s="6"/>
      <c r="B67" s="6"/>
      <c r="C67" s="6"/>
      <c r="D67" s="6"/>
      <c r="E67" s="6"/>
      <c r="F67" s="2"/>
      <c r="G67" s="6"/>
    </row>
    <row r="68" spans="1:7" ht="12.75" customHeight="1">
      <c r="A68" s="6"/>
      <c r="B68" s="6"/>
      <c r="C68" s="6"/>
      <c r="D68" s="6"/>
      <c r="E68" s="6"/>
      <c r="F68" s="2"/>
      <c r="G68" s="6"/>
    </row>
    <row r="69" spans="1:7" ht="12.75" customHeight="1">
      <c r="A69" s="6"/>
      <c r="B69" s="6"/>
      <c r="C69" s="6"/>
      <c r="D69" s="6"/>
      <c r="E69" s="6"/>
      <c r="F69" s="2"/>
      <c r="G69" s="6"/>
    </row>
    <row r="70" spans="1:7" ht="12.75" customHeight="1">
      <c r="A70" s="6"/>
      <c r="B70" s="6"/>
      <c r="C70" s="6"/>
      <c r="D70" s="6"/>
      <c r="E70" s="6"/>
      <c r="F70" s="2"/>
      <c r="G70" s="6"/>
    </row>
    <row r="71" spans="1:7" ht="12.75" customHeight="1">
      <c r="A71" s="6"/>
      <c r="B71" s="6"/>
      <c r="C71" s="6"/>
      <c r="D71" s="6"/>
      <c r="E71" s="6"/>
      <c r="F71" s="2"/>
      <c r="G71" s="6"/>
    </row>
    <row r="72" spans="1:7" ht="12.75" customHeight="1">
      <c r="A72" s="6"/>
      <c r="B72" s="6"/>
      <c r="C72" s="6"/>
      <c r="D72" s="6"/>
      <c r="E72" s="6"/>
      <c r="F72" s="2"/>
      <c r="G72" s="6"/>
    </row>
    <row r="73" spans="1:7" ht="12.75" customHeight="1">
      <c r="A73" s="6"/>
      <c r="B73" s="6"/>
      <c r="C73" s="6"/>
      <c r="D73" s="6"/>
      <c r="E73" s="6"/>
      <c r="F73" s="2"/>
      <c r="G73" s="6"/>
    </row>
    <row r="74" spans="1:7" ht="12.75" customHeight="1">
      <c r="A74" s="6"/>
      <c r="B74" s="6"/>
      <c r="C74" s="6"/>
      <c r="D74" s="6"/>
      <c r="E74" s="6"/>
      <c r="F74" s="2"/>
      <c r="G74" s="6"/>
    </row>
    <row r="75" spans="1:7" ht="12.75" customHeight="1">
      <c r="A75" s="6"/>
      <c r="B75" s="6"/>
      <c r="C75" s="6"/>
      <c r="D75" s="6"/>
      <c r="E75" s="6"/>
      <c r="F75" s="2"/>
      <c r="G75" s="6"/>
    </row>
    <row r="76" spans="1:7" ht="12.75" customHeight="1">
      <c r="A76" s="6"/>
      <c r="B76" s="6"/>
      <c r="C76" s="6"/>
      <c r="D76" s="6"/>
      <c r="E76" s="6"/>
      <c r="F76" s="2"/>
      <c r="G76" s="6"/>
    </row>
    <row r="77" spans="1:7" ht="12.75" customHeight="1">
      <c r="A77" s="6"/>
      <c r="B77" s="6"/>
      <c r="C77" s="6"/>
      <c r="D77" s="6"/>
      <c r="E77" s="6"/>
      <c r="F77" s="2"/>
      <c r="G77" s="6"/>
    </row>
    <row r="78" spans="1:7" ht="12.75" customHeight="1">
      <c r="A78" s="6"/>
      <c r="B78" s="6"/>
      <c r="C78" s="6"/>
      <c r="D78" s="6"/>
      <c r="E78" s="6"/>
      <c r="F78" s="2"/>
      <c r="G78" s="6"/>
    </row>
    <row r="79" spans="1:7" ht="12.75" customHeight="1">
      <c r="A79" s="6"/>
      <c r="B79" s="6"/>
      <c r="C79" s="6"/>
      <c r="D79" s="6"/>
      <c r="E79" s="6"/>
      <c r="F79" s="2"/>
      <c r="G79" s="6"/>
    </row>
    <row r="80" spans="1:7" ht="12.75" customHeight="1">
      <c r="A80" s="6"/>
      <c r="B80" s="6"/>
      <c r="C80" s="6"/>
      <c r="D80" s="6"/>
      <c r="E80" s="6"/>
      <c r="F80" s="2"/>
      <c r="G80" s="6"/>
    </row>
    <row r="81" spans="1:7" ht="12.75" customHeight="1">
      <c r="A81" s="6"/>
      <c r="B81" s="6"/>
      <c r="C81" s="6"/>
      <c r="D81" s="6"/>
      <c r="E81" s="6"/>
      <c r="F81" s="2"/>
      <c r="G81" s="6"/>
    </row>
    <row r="82" spans="1:7" ht="12.75" customHeight="1">
      <c r="A82" s="6"/>
      <c r="B82" s="6"/>
      <c r="C82" s="6"/>
      <c r="D82" s="6"/>
      <c r="E82" s="6"/>
      <c r="F82" s="2"/>
      <c r="G82" s="6"/>
    </row>
    <row r="83" spans="1:7" ht="12.75" customHeight="1">
      <c r="A83" s="6"/>
      <c r="B83" s="6"/>
      <c r="C83" s="6"/>
      <c r="D83" s="6"/>
      <c r="E83" s="6"/>
      <c r="F83" s="2"/>
      <c r="G83" s="6"/>
    </row>
    <row r="84" spans="1:7" ht="12.75" customHeight="1">
      <c r="A84" s="6"/>
      <c r="B84" s="6"/>
      <c r="C84" s="6"/>
      <c r="D84" s="6"/>
      <c r="E84" s="6"/>
      <c r="F84" s="2"/>
      <c r="G84" s="6"/>
    </row>
    <row r="85" spans="1:7" ht="12.75" customHeight="1">
      <c r="A85" s="6"/>
      <c r="B85" s="6"/>
      <c r="C85" s="6"/>
      <c r="D85" s="6"/>
      <c r="E85" s="6"/>
      <c r="F85" s="2"/>
      <c r="G85" s="6"/>
    </row>
    <row r="86" spans="1:7" ht="12.75" customHeight="1">
      <c r="A86" s="6"/>
      <c r="B86" s="6"/>
      <c r="C86" s="6"/>
      <c r="D86" s="6"/>
      <c r="E86" s="6"/>
      <c r="F86" s="2"/>
      <c r="G86" s="6"/>
    </row>
    <row r="87" spans="1:7" ht="12.75" customHeight="1">
      <c r="A87" s="6"/>
      <c r="B87" s="6"/>
      <c r="C87" s="6"/>
      <c r="D87" s="6"/>
      <c r="E87" s="6"/>
      <c r="F87" s="2"/>
      <c r="G87" s="6"/>
    </row>
    <row r="88" spans="1:7" ht="12.75" customHeight="1">
      <c r="A88" s="6"/>
      <c r="B88" s="6"/>
      <c r="C88" s="6"/>
      <c r="D88" s="6"/>
      <c r="E88" s="6"/>
      <c r="F88" s="2"/>
      <c r="G88" s="6"/>
    </row>
    <row r="89" spans="1:7" ht="12.75" customHeight="1">
      <c r="A89" s="6"/>
      <c r="B89" s="6"/>
      <c r="C89" s="6"/>
      <c r="D89" s="6"/>
      <c r="E89" s="6"/>
      <c r="F89" s="2"/>
      <c r="G89" s="6"/>
    </row>
    <row r="90" spans="1:7" ht="12.75" customHeight="1">
      <c r="A90" s="6"/>
      <c r="B90" s="6"/>
      <c r="C90" s="6"/>
      <c r="D90" s="6"/>
      <c r="E90" s="6"/>
      <c r="F90" s="2"/>
      <c r="G90" s="6"/>
    </row>
    <row r="91" spans="1:7" ht="12.75" customHeight="1">
      <c r="A91" s="6"/>
      <c r="B91" s="6"/>
      <c r="C91" s="6"/>
      <c r="D91" s="6"/>
      <c r="E91" s="6"/>
      <c r="F91" s="2"/>
      <c r="G91" s="6"/>
    </row>
    <row r="92" spans="1:7" ht="12.75" customHeight="1">
      <c r="A92" s="6"/>
      <c r="B92" s="6"/>
      <c r="C92" s="6"/>
      <c r="D92" s="6"/>
      <c r="E92" s="6"/>
      <c r="F92" s="2"/>
      <c r="G92" s="6"/>
    </row>
    <row r="93" spans="1:7" ht="12.75" customHeight="1">
      <c r="A93" s="6"/>
      <c r="B93" s="6"/>
      <c r="C93" s="6"/>
      <c r="D93" s="6"/>
      <c r="E93" s="6"/>
      <c r="F93" s="2"/>
      <c r="G93" s="6"/>
    </row>
    <row r="94" spans="1:7" ht="12.75" customHeight="1">
      <c r="A94" s="6"/>
      <c r="B94" s="6"/>
      <c r="C94" s="6"/>
      <c r="D94" s="6"/>
      <c r="E94" s="6"/>
      <c r="F94" s="2"/>
      <c r="G94" s="6"/>
    </row>
    <row r="95" spans="1:7" ht="12.75" customHeight="1">
      <c r="A95" s="6"/>
      <c r="B95" s="6"/>
      <c r="C95" s="6"/>
      <c r="D95" s="6"/>
      <c r="E95" s="6"/>
      <c r="F95" s="2"/>
      <c r="G95" s="6"/>
    </row>
    <row r="96" spans="1:7" ht="12.75" customHeight="1">
      <c r="A96" s="6"/>
      <c r="B96" s="6"/>
      <c r="C96" s="6"/>
      <c r="D96" s="6"/>
      <c r="E96" s="6"/>
      <c r="F96" s="2"/>
      <c r="G96" s="6"/>
    </row>
    <row r="97" spans="1:7" ht="12.75" customHeight="1">
      <c r="A97" s="6"/>
      <c r="B97" s="6"/>
      <c r="C97" s="6"/>
      <c r="D97" s="6"/>
      <c r="E97" s="6"/>
      <c r="F97" s="2"/>
      <c r="G97" s="6"/>
    </row>
    <row r="98" spans="1:7" ht="12.75" customHeight="1">
      <c r="A98" s="6"/>
      <c r="B98" s="6"/>
      <c r="C98" s="6"/>
      <c r="D98" s="6"/>
      <c r="E98" s="6"/>
      <c r="F98" s="2"/>
      <c r="G98" s="6"/>
    </row>
    <row r="99" spans="1:7" ht="12.75" customHeight="1">
      <c r="A99" s="6"/>
      <c r="B99" s="6"/>
      <c r="C99" s="6"/>
      <c r="D99" s="6"/>
      <c r="E99" s="6"/>
      <c r="F99" s="2"/>
      <c r="G99" s="6"/>
    </row>
    <row r="100" spans="1:7" ht="12.75" customHeight="1">
      <c r="A100" s="6"/>
      <c r="B100" s="6"/>
      <c r="C100" s="6"/>
      <c r="D100" s="6"/>
      <c r="E100" s="6"/>
      <c r="F100" s="2"/>
      <c r="G100" s="6"/>
    </row>
    <row r="101" spans="1:7" ht="12.75" customHeight="1">
      <c r="A101" s="6"/>
      <c r="B101" s="6"/>
      <c r="C101" s="6"/>
      <c r="D101" s="6"/>
      <c r="E101" s="6"/>
      <c r="F101" s="2"/>
      <c r="G101" s="6"/>
    </row>
    <row r="102" spans="1:7" ht="12.75" customHeight="1">
      <c r="A102" s="6"/>
      <c r="B102" s="6"/>
      <c r="C102" s="6"/>
      <c r="D102" s="6"/>
      <c r="E102" s="6"/>
      <c r="F102" s="2"/>
      <c r="G102" s="6"/>
    </row>
    <row r="103" spans="1:7" ht="12.75" customHeight="1">
      <c r="A103" s="6"/>
      <c r="B103" s="6"/>
      <c r="C103" s="6"/>
      <c r="D103" s="6"/>
      <c r="E103" s="6"/>
      <c r="F103" s="2"/>
      <c r="G103" s="6"/>
    </row>
    <row r="104" spans="1:7" ht="12.75" customHeight="1">
      <c r="A104" s="6"/>
      <c r="B104" s="6"/>
      <c r="C104" s="6"/>
      <c r="D104" s="6"/>
      <c r="E104" s="6"/>
      <c r="F104" s="2"/>
      <c r="G104" s="6"/>
    </row>
    <row r="105" spans="1:7" ht="12.75" customHeight="1">
      <c r="A105" s="6"/>
      <c r="B105" s="6"/>
      <c r="C105" s="6"/>
      <c r="D105" s="6"/>
      <c r="E105" s="6"/>
      <c r="F105" s="2"/>
      <c r="G105" s="6"/>
    </row>
    <row r="106" spans="1:7" ht="12.75" customHeight="1">
      <c r="A106" s="6"/>
      <c r="B106" s="6"/>
      <c r="C106" s="6"/>
      <c r="D106" s="6"/>
      <c r="E106" s="6"/>
      <c r="F106" s="2"/>
      <c r="G106" s="6"/>
    </row>
    <row r="107" spans="1:7" ht="12.75" customHeight="1">
      <c r="A107" s="6"/>
      <c r="B107" s="6"/>
      <c r="C107" s="6"/>
      <c r="D107" s="6"/>
      <c r="E107" s="6"/>
      <c r="F107" s="2"/>
      <c r="G107" s="6"/>
    </row>
    <row r="108" spans="1:7" ht="12.75" customHeight="1">
      <c r="A108" s="6"/>
      <c r="B108" s="6"/>
      <c r="C108" s="6"/>
      <c r="D108" s="6"/>
      <c r="E108" s="6"/>
      <c r="F108" s="2"/>
      <c r="G108" s="6"/>
    </row>
    <row r="109" spans="1:7" ht="12.75" customHeight="1">
      <c r="A109" s="6"/>
      <c r="B109" s="6"/>
      <c r="C109" s="6"/>
      <c r="D109" s="6"/>
      <c r="E109" s="6"/>
      <c r="F109" s="2"/>
      <c r="G109" s="6"/>
    </row>
    <row r="110" spans="1:7" ht="12.75" customHeight="1">
      <c r="A110" s="6"/>
      <c r="B110" s="6"/>
      <c r="C110" s="6"/>
      <c r="D110" s="6"/>
      <c r="E110" s="6"/>
      <c r="F110" s="2"/>
      <c r="G110" s="6"/>
    </row>
    <row r="111" spans="1:7" ht="12.75" customHeight="1">
      <c r="A111" s="6"/>
      <c r="B111" s="6"/>
      <c r="C111" s="6"/>
      <c r="D111" s="6"/>
      <c r="E111" s="6"/>
      <c r="F111" s="2"/>
      <c r="G111" s="6"/>
    </row>
    <row r="112" spans="1:7" ht="12.75" customHeight="1">
      <c r="A112" s="6"/>
      <c r="B112" s="6"/>
      <c r="C112" s="6"/>
      <c r="D112" s="6"/>
      <c r="E112" s="6"/>
      <c r="F112" s="2"/>
      <c r="G112" s="6"/>
    </row>
    <row r="113" spans="1:7" ht="12.75" customHeight="1">
      <c r="A113" s="6"/>
      <c r="B113" s="6"/>
      <c r="C113" s="6"/>
      <c r="D113" s="6"/>
      <c r="E113" s="6"/>
      <c r="F113" s="2"/>
      <c r="G113" s="6"/>
    </row>
    <row r="114" spans="1:7" ht="12.75" customHeight="1">
      <c r="A114" s="6"/>
      <c r="B114" s="6"/>
      <c r="C114" s="6"/>
      <c r="D114" s="6"/>
      <c r="E114" s="6"/>
      <c r="F114" s="2"/>
      <c r="G114" s="6"/>
    </row>
    <row r="115" spans="1:7" ht="12.75" customHeight="1">
      <c r="A115" s="6"/>
      <c r="B115" s="6"/>
      <c r="C115" s="6"/>
      <c r="D115" s="6"/>
      <c r="E115" s="6"/>
      <c r="F115" s="2"/>
      <c r="G115" s="6"/>
    </row>
    <row r="116" spans="1:7" ht="12.75" customHeight="1">
      <c r="A116" s="6"/>
      <c r="B116" s="6"/>
      <c r="C116" s="6"/>
      <c r="D116" s="6"/>
      <c r="E116" s="6"/>
      <c r="F116" s="2"/>
      <c r="G116" s="6"/>
    </row>
    <row r="117" spans="1:7" ht="12.75" customHeight="1">
      <c r="A117" s="6"/>
      <c r="B117" s="6"/>
      <c r="C117" s="6"/>
      <c r="D117" s="6"/>
      <c r="E117" s="6"/>
      <c r="F117" s="2"/>
      <c r="G117" s="6"/>
    </row>
    <row r="118" spans="1:7" ht="12.75" customHeight="1">
      <c r="A118" s="6"/>
      <c r="B118" s="6"/>
      <c r="C118" s="6"/>
      <c r="D118" s="6"/>
      <c r="E118" s="6"/>
      <c r="F118" s="2"/>
      <c r="G118" s="6"/>
    </row>
    <row r="119" spans="1:7" ht="12.75" customHeight="1">
      <c r="A119" s="6"/>
      <c r="B119" s="6"/>
      <c r="C119" s="6"/>
      <c r="D119" s="6"/>
      <c r="E119" s="6"/>
      <c r="F119" s="2"/>
      <c r="G119" s="6"/>
    </row>
    <row r="120" spans="1:7" ht="12.75" customHeight="1">
      <c r="A120" s="6"/>
      <c r="B120" s="6"/>
      <c r="C120" s="6"/>
      <c r="D120" s="6"/>
      <c r="E120" s="6"/>
      <c r="F120" s="2"/>
      <c r="G120" s="6"/>
    </row>
    <row r="121" spans="1:7" ht="12.75" customHeight="1">
      <c r="A121" s="6"/>
      <c r="B121" s="6"/>
      <c r="C121" s="6"/>
      <c r="D121" s="6"/>
      <c r="E121" s="6"/>
      <c r="F121" s="2"/>
      <c r="G121" s="6"/>
    </row>
    <row r="122" spans="1:7" ht="12.75" customHeight="1">
      <c r="A122" s="6"/>
      <c r="B122" s="6"/>
      <c r="C122" s="6"/>
      <c r="D122" s="6"/>
      <c r="E122" s="6"/>
      <c r="F122" s="2"/>
      <c r="G122" s="6"/>
    </row>
    <row r="123" spans="1:7" ht="12.75" customHeight="1">
      <c r="A123" s="6"/>
      <c r="B123" s="6"/>
      <c r="C123" s="6"/>
      <c r="D123" s="6"/>
      <c r="E123" s="6"/>
      <c r="F123" s="2"/>
      <c r="G123" s="6"/>
    </row>
    <row r="124" spans="1:7" ht="12.75" customHeight="1">
      <c r="A124" s="6"/>
      <c r="B124" s="6"/>
      <c r="C124" s="6"/>
      <c r="D124" s="6"/>
      <c r="E124" s="6"/>
      <c r="F124" s="2"/>
      <c r="G124" s="6"/>
    </row>
    <row r="125" spans="1:7" ht="12.75" customHeight="1">
      <c r="A125" s="6"/>
      <c r="B125" s="6"/>
      <c r="C125" s="6"/>
      <c r="D125" s="6"/>
      <c r="E125" s="6"/>
      <c r="F125" s="2"/>
      <c r="G125" s="6"/>
    </row>
    <row r="126" spans="1:7" ht="12.75" customHeight="1">
      <c r="A126" s="6"/>
      <c r="B126" s="6"/>
      <c r="C126" s="6"/>
      <c r="D126" s="6"/>
      <c r="E126" s="6"/>
      <c r="F126" s="2"/>
      <c r="G126" s="6"/>
    </row>
    <row r="127" spans="1:7" ht="12.75" customHeight="1">
      <c r="A127" s="6"/>
      <c r="B127" s="6"/>
      <c r="C127" s="6"/>
      <c r="D127" s="6"/>
      <c r="E127" s="6"/>
      <c r="F127" s="2"/>
      <c r="G127" s="6"/>
    </row>
    <row r="128" spans="1:7" ht="12.75" customHeight="1">
      <c r="A128" s="6"/>
      <c r="B128" s="6"/>
      <c r="C128" s="6"/>
      <c r="D128" s="6"/>
      <c r="E128" s="6"/>
      <c r="F128" s="2"/>
      <c r="G128" s="6"/>
    </row>
    <row r="129" spans="1:7" ht="12.75" customHeight="1">
      <c r="A129" s="6"/>
      <c r="B129" s="6"/>
      <c r="C129" s="6"/>
      <c r="D129" s="6"/>
      <c r="E129" s="6"/>
      <c r="F129" s="2"/>
      <c r="G129" s="6"/>
    </row>
    <row r="130" spans="1:7" ht="12.75" customHeight="1">
      <c r="A130" s="6"/>
      <c r="B130" s="6"/>
      <c r="C130" s="6"/>
      <c r="D130" s="6"/>
      <c r="E130" s="6"/>
      <c r="F130" s="2"/>
      <c r="G130" s="6"/>
    </row>
    <row r="131" spans="1:7" ht="12.75" customHeight="1">
      <c r="A131" s="6"/>
      <c r="B131" s="6"/>
      <c r="C131" s="6"/>
      <c r="D131" s="6"/>
      <c r="E131" s="6"/>
      <c r="F131" s="2"/>
      <c r="G131" s="6"/>
    </row>
    <row r="132" spans="1:7" ht="12.75" customHeight="1">
      <c r="A132" s="6"/>
      <c r="B132" s="6"/>
      <c r="C132" s="6"/>
      <c r="D132" s="6"/>
      <c r="E132" s="6"/>
      <c r="F132" s="2"/>
      <c r="G132" s="6"/>
    </row>
    <row r="133" spans="1:7" ht="12.75" customHeight="1">
      <c r="A133" s="6"/>
      <c r="B133" s="6"/>
      <c r="C133" s="6"/>
      <c r="D133" s="6"/>
      <c r="E133" s="6"/>
      <c r="F133" s="2"/>
      <c r="G133" s="6"/>
    </row>
    <row r="134" spans="1:7" ht="12.75" customHeight="1">
      <c r="A134" s="6"/>
      <c r="B134" s="6"/>
      <c r="C134" s="6"/>
      <c r="D134" s="6"/>
      <c r="E134" s="6"/>
      <c r="F134" s="2"/>
      <c r="G134" s="6"/>
    </row>
    <row r="135" spans="1:7" ht="12.75" customHeight="1"/>
    <row r="136" spans="1:7" ht="12.75" customHeight="1"/>
    <row r="137" spans="1:7" ht="12.75" customHeight="1"/>
    <row r="138" spans="1:7" ht="12.75" customHeight="1"/>
    <row r="139" spans="1:7" ht="12.75" customHeight="1"/>
    <row r="140" spans="1:7" ht="12.75" customHeight="1"/>
    <row r="141" spans="1:7" ht="12.75" customHeight="1"/>
    <row r="142" spans="1:7" ht="12.75" customHeight="1"/>
    <row r="143" spans="1:7" ht="12.75" customHeight="1"/>
    <row r="144" spans="1:7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autoFilter ref="A1:G6">
    <sortState ref="A3:H6">
      <sortCondition descending="1" ref="F2:F6"/>
    </sortState>
  </autoFilter>
  <sortState ref="C2:G7">
    <sortCondition descending="1" ref="F2:F7"/>
  </sortState>
  <pageMargins left="0.70000000000000007" right="0.70000000000000007" top="0.74999999999999989" bottom="0.75" header="0" footer="0.51181102362204722"/>
  <pageSetup paperSize="9" fitToWidth="0" fitToHeight="0" orientation="landscape" r:id="rId1"/>
  <headerFooter alignWithMargins="0">
    <oddHeader>&amp;L&amp;"Cambria,Regular"KUŽELKY 7. ROČNÍK MMN&amp;C&amp;"Cambria,Regular"POŘADÍ DRUŽSTEV&amp;R&amp;"Cambria,Regular"VALTICE 19.11.2016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000"/>
  <sheetViews>
    <sheetView tabSelected="1" workbookViewId="0">
      <selection activeCell="J8" sqref="J8"/>
    </sheetView>
  </sheetViews>
  <sheetFormatPr defaultRowHeight="15" customHeight="1"/>
  <cols>
    <col min="1" max="1" width="10.7109375" style="3" customWidth="1"/>
    <col min="2" max="2" width="12.7109375" style="3" customWidth="1"/>
    <col min="3" max="3" width="18.28515625" style="3" customWidth="1"/>
    <col min="4" max="4" width="20.7109375" style="3" customWidth="1"/>
    <col min="5" max="5" width="9.85546875" style="3" customWidth="1"/>
    <col min="6" max="6" width="9.140625" style="3" customWidth="1"/>
    <col min="7" max="7" width="12.85546875" style="3" customWidth="1"/>
    <col min="8" max="25" width="7.7109375" style="3" customWidth="1"/>
    <col min="26" max="1023" width="14" style="3" customWidth="1"/>
    <col min="16384" max="16384" width="8.85546875" style="3"/>
  </cols>
  <sheetData>
    <row r="1" spans="1:25" ht="12.75" customHeight="1">
      <c r="A1" s="21" t="s">
        <v>0</v>
      </c>
      <c r="B1" s="38" t="s">
        <v>15</v>
      </c>
      <c r="C1" s="21" t="s">
        <v>1</v>
      </c>
      <c r="D1" s="21" t="s">
        <v>2</v>
      </c>
      <c r="E1" s="21" t="s">
        <v>4</v>
      </c>
      <c r="F1" s="21" t="s">
        <v>5</v>
      </c>
      <c r="G1" s="21" t="s">
        <v>17</v>
      </c>
      <c r="H1" s="2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22">
        <v>1</v>
      </c>
      <c r="B2" s="22"/>
      <c r="C2" s="22" t="str">
        <f>ZAPIS!B27</f>
        <v>Furst Martin</v>
      </c>
      <c r="D2" s="22" t="str">
        <f>ZAPIS!C27</f>
        <v>BEDŘICH ROKYCANY</v>
      </c>
      <c r="E2" s="22">
        <f>ZAPIS!E27</f>
        <v>379</v>
      </c>
      <c r="F2" s="22">
        <f>ZAPIS!F27</f>
        <v>204</v>
      </c>
      <c r="G2" s="21">
        <f>ZAPIS!G27</f>
        <v>583</v>
      </c>
      <c r="H2" s="22">
        <f>ZAPIS!H27</f>
        <v>2</v>
      </c>
    </row>
    <row r="3" spans="1:25" ht="12.75" customHeight="1">
      <c r="A3" s="22">
        <v>2</v>
      </c>
      <c r="B3" s="22"/>
      <c r="C3" s="22" t="str">
        <f>ZAPIS!B39</f>
        <v>Podyma Marek</v>
      </c>
      <c r="D3" s="22" t="str">
        <f>ZAPIS!C39</f>
        <v>KS START GOSTYŇ</v>
      </c>
      <c r="E3" s="22">
        <f>ZAPIS!E39</f>
        <v>376</v>
      </c>
      <c r="F3" s="22">
        <f>ZAPIS!F39</f>
        <v>196</v>
      </c>
      <c r="G3" s="21">
        <f>ZAPIS!G39</f>
        <v>572</v>
      </c>
      <c r="H3" s="22">
        <f>ZAPIS!H39</f>
        <v>11</v>
      </c>
    </row>
    <row r="4" spans="1:25" ht="12.75" customHeight="1">
      <c r="A4" s="22">
        <v>3</v>
      </c>
      <c r="B4" s="22"/>
      <c r="C4" s="22" t="str">
        <f>ZAPIS!L53</f>
        <v>Stloukal Milos</v>
      </c>
      <c r="D4" s="22" t="str">
        <f>ZAPIS!M53</f>
        <v>A JE TO BLANSKO</v>
      </c>
      <c r="E4" s="22">
        <f>ZAPIS!O53</f>
        <v>387</v>
      </c>
      <c r="F4" s="22">
        <f>ZAPIS!P53</f>
        <v>177</v>
      </c>
      <c r="G4" s="21">
        <f>ZAPIS!Q53</f>
        <v>564</v>
      </c>
      <c r="H4" s="22">
        <f>ZAPIS!R53</f>
        <v>4</v>
      </c>
    </row>
    <row r="5" spans="1:25" ht="12.75" customHeight="1">
      <c r="A5" s="22">
        <v>4</v>
      </c>
      <c r="B5" s="22"/>
      <c r="C5" s="22" t="str">
        <f>ZAPIS!L20</f>
        <v>Bella Juraj</v>
      </c>
      <c r="D5" s="22" t="str">
        <f>ZAPIS!M20</f>
        <v>TRAKTOR SUČANY</v>
      </c>
      <c r="E5" s="22">
        <f>ZAPIS!O20</f>
        <v>375</v>
      </c>
      <c r="F5" s="22">
        <f>ZAPIS!P20</f>
        <v>181</v>
      </c>
      <c r="G5" s="21">
        <f>ZAPIS!Q20</f>
        <v>556</v>
      </c>
      <c r="H5" s="22">
        <f>ZAPIS!R20</f>
        <v>8</v>
      </c>
    </row>
    <row r="6" spans="1:25" ht="12.75" customHeight="1">
      <c r="A6" s="22">
        <v>5</v>
      </c>
      <c r="B6" s="22"/>
      <c r="C6" s="22" t="str">
        <f>ZAPIS!L13</f>
        <v>Lacika Martin</v>
      </c>
      <c r="D6" s="22" t="str">
        <f>ZAPIS!M13</f>
        <v>TRAKTOR SUČANY</v>
      </c>
      <c r="E6" s="22">
        <f>ZAPIS!O13</f>
        <v>400</v>
      </c>
      <c r="F6" s="22">
        <f>ZAPIS!P13</f>
        <v>155</v>
      </c>
      <c r="G6" s="21">
        <f>ZAPIS!Q13</f>
        <v>555</v>
      </c>
      <c r="H6" s="22">
        <f>ZAPIS!R13</f>
        <v>11</v>
      </c>
    </row>
    <row r="7" spans="1:25" ht="12.75" customHeight="1">
      <c r="A7" s="22">
        <v>6</v>
      </c>
      <c r="B7" s="22"/>
      <c r="C7" s="22" t="str">
        <f>ZAPIS!L60</f>
        <v>Vesela Kamila</v>
      </c>
      <c r="D7" s="22" t="str">
        <f>ZAPIS!M60</f>
        <v>A JE TO BLANSKO</v>
      </c>
      <c r="E7" s="22">
        <f>ZAPIS!O60</f>
        <v>372</v>
      </c>
      <c r="F7" s="22">
        <f>ZAPIS!P60</f>
        <v>182</v>
      </c>
      <c r="G7" s="21">
        <f>ZAPIS!Q60</f>
        <v>554</v>
      </c>
      <c r="H7" s="22">
        <f>ZAPIS!R60</f>
        <v>3</v>
      </c>
    </row>
    <row r="8" spans="1:25" ht="12.75" customHeight="1">
      <c r="A8" s="22">
        <v>7</v>
      </c>
      <c r="B8" s="22"/>
      <c r="C8" s="22" t="str">
        <f>ZAPIS!B60</f>
        <v>Zagata Krzysztof</v>
      </c>
      <c r="D8" s="22" t="str">
        <f>ZAPIS!C60</f>
        <v>KS START GOSTYŇ</v>
      </c>
      <c r="E8" s="22">
        <f>ZAPIS!E60</f>
        <v>368</v>
      </c>
      <c r="F8" s="22">
        <f>ZAPIS!F60</f>
        <v>185</v>
      </c>
      <c r="G8" s="21">
        <f>ZAPIS!G60</f>
        <v>553</v>
      </c>
      <c r="H8" s="22">
        <f>ZAPIS!H60</f>
        <v>8</v>
      </c>
    </row>
    <row r="9" spans="1:25" ht="12.75" customHeight="1">
      <c r="A9" s="22">
        <v>8</v>
      </c>
      <c r="B9" s="22"/>
      <c r="C9" s="22" t="str">
        <f>ZAPIS!B6</f>
        <v>Benyr Ladislav</v>
      </c>
      <c r="D9" s="22" t="str">
        <f>ZAPIS!C6</f>
        <v>BEDŘICH ROKYCANY</v>
      </c>
      <c r="E9" s="22">
        <f>ZAPIS!E6</f>
        <v>362</v>
      </c>
      <c r="F9" s="22">
        <f>ZAPIS!F6</f>
        <v>177</v>
      </c>
      <c r="G9" s="21">
        <f>ZAPIS!G6</f>
        <v>539</v>
      </c>
      <c r="H9" s="22">
        <f>ZAPIS!H6</f>
        <v>8</v>
      </c>
    </row>
    <row r="10" spans="1:25" ht="12.75" customHeight="1">
      <c r="A10" s="22">
        <v>9</v>
      </c>
      <c r="B10" s="22"/>
      <c r="C10" s="22" t="str">
        <f>ZAPIS!B20</f>
        <v>Silhavy Michal</v>
      </c>
      <c r="D10" s="22" t="str">
        <f>ZAPIS!C20</f>
        <v>BEDŘICH ROKYCANY</v>
      </c>
      <c r="E10" s="22">
        <f>ZAPIS!E20</f>
        <v>385</v>
      </c>
      <c r="F10" s="22">
        <f>ZAPIS!F20</f>
        <v>153</v>
      </c>
      <c r="G10" s="21">
        <f>ZAPIS!G20</f>
        <v>538</v>
      </c>
      <c r="H10" s="22">
        <f>ZAPIS!H20</f>
        <v>8</v>
      </c>
    </row>
    <row r="11" spans="1:25" ht="12.75" customHeight="1">
      <c r="A11" s="22">
        <v>10</v>
      </c>
      <c r="B11" s="22"/>
      <c r="C11" s="22" t="str">
        <f>ZAPIS!B79</f>
        <v>Calak Mirosław</v>
      </c>
      <c r="D11" s="22" t="str">
        <f>ZAPIS!C79</f>
        <v>KS STAL PLESZEW</v>
      </c>
      <c r="E11" s="22">
        <f>ZAPIS!E79</f>
        <v>363</v>
      </c>
      <c r="F11" s="22">
        <f>ZAPIS!F79</f>
        <v>174</v>
      </c>
      <c r="G11" s="21">
        <f>ZAPIS!G79</f>
        <v>537</v>
      </c>
      <c r="H11" s="22">
        <f>ZAPIS!H79</f>
        <v>11</v>
      </c>
    </row>
    <row r="12" spans="1:25" ht="12.75" customHeight="1">
      <c r="A12" s="22">
        <v>11</v>
      </c>
      <c r="B12" s="22"/>
      <c r="C12" s="22" t="str">
        <f>ZAPIS!L6</f>
        <v>Matula Robert</v>
      </c>
      <c r="D12" s="22" t="str">
        <f>ZAPIS!M6</f>
        <v>TRAKTOR SUČANY</v>
      </c>
      <c r="E12" s="22">
        <f>ZAPIS!O6</f>
        <v>358</v>
      </c>
      <c r="F12" s="22">
        <f>ZAPIS!P6</f>
        <v>175</v>
      </c>
      <c r="G12" s="21">
        <f>ZAPIS!Q6</f>
        <v>533</v>
      </c>
      <c r="H12" s="22">
        <f>ZAPIS!R6</f>
        <v>4</v>
      </c>
    </row>
    <row r="13" spans="1:25" ht="12.75" customHeight="1">
      <c r="A13" s="22">
        <v>12</v>
      </c>
      <c r="B13" s="22"/>
      <c r="C13" s="22" t="str">
        <f>ZAPIS!B72</f>
        <v>Wojcieszak Jacek</v>
      </c>
      <c r="D13" s="22" t="str">
        <f>ZAPIS!C72</f>
        <v>KS STAL PLESZEW</v>
      </c>
      <c r="E13" s="22">
        <f>ZAPIS!E72</f>
        <v>375</v>
      </c>
      <c r="F13" s="22">
        <f>ZAPIS!F72</f>
        <v>158</v>
      </c>
      <c r="G13" s="21">
        <f>ZAPIS!G72</f>
        <v>533</v>
      </c>
      <c r="H13" s="22">
        <f>ZAPIS!H72</f>
        <v>9</v>
      </c>
    </row>
    <row r="14" spans="1:25" ht="12.75" customHeight="1">
      <c r="A14" s="22">
        <v>13</v>
      </c>
      <c r="B14" s="22"/>
      <c r="C14" s="22" t="str">
        <f>ZAPIS!B86</f>
        <v>Jezierski Janusz</v>
      </c>
      <c r="D14" s="22" t="str">
        <f>ZAPIS!C86</f>
        <v>KS STAL PLESZEW</v>
      </c>
      <c r="E14" s="22">
        <f>ZAPIS!E86</f>
        <v>379</v>
      </c>
      <c r="F14" s="22">
        <f>ZAPIS!F86</f>
        <v>151</v>
      </c>
      <c r="G14" s="21">
        <f>ZAPIS!G86</f>
        <v>530</v>
      </c>
      <c r="H14" s="22">
        <f>ZAPIS!H86</f>
        <v>4</v>
      </c>
    </row>
    <row r="15" spans="1:25" ht="12.75" customHeight="1">
      <c r="A15" s="22">
        <v>14</v>
      </c>
      <c r="B15" s="22"/>
      <c r="C15" s="22" t="str">
        <f>ZAPIS!L86</f>
        <v>Branik Martin</v>
      </c>
      <c r="D15" s="22" t="str">
        <f>ZAPIS!M86</f>
        <v>CUKRARI SUČANY</v>
      </c>
      <c r="E15" s="22">
        <f>ZAPIS!O86</f>
        <v>364</v>
      </c>
      <c r="F15" s="22">
        <f>ZAPIS!P86</f>
        <v>161</v>
      </c>
      <c r="G15" s="21">
        <f>ZAPIS!Q86</f>
        <v>525</v>
      </c>
      <c r="H15" s="22">
        <f>ZAPIS!R86</f>
        <v>13</v>
      </c>
    </row>
    <row r="16" spans="1:25" ht="12.75" customHeight="1">
      <c r="A16" s="22">
        <v>15</v>
      </c>
      <c r="B16" s="22"/>
      <c r="C16" s="22" t="str">
        <f>ZAPIS!L27</f>
        <v>Gejdos Peter</v>
      </c>
      <c r="D16" s="22" t="str">
        <f>ZAPIS!M27</f>
        <v>TRAKTOR SUČANY</v>
      </c>
      <c r="E16" s="22">
        <f>ZAPIS!O27</f>
        <v>357</v>
      </c>
      <c r="F16" s="22">
        <f>ZAPIS!P27</f>
        <v>159</v>
      </c>
      <c r="G16" s="21">
        <f>ZAPIS!Q27</f>
        <v>516</v>
      </c>
      <c r="H16" s="22">
        <f>ZAPIS!R27</f>
        <v>7</v>
      </c>
    </row>
    <row r="17" spans="1:8" ht="12.75" customHeight="1">
      <c r="A17" s="22">
        <v>16</v>
      </c>
      <c r="B17" s="22"/>
      <c r="C17" s="22" t="str">
        <f>ZAPIS!L39</f>
        <v>Kral Michal</v>
      </c>
      <c r="D17" s="22" t="str">
        <f>ZAPIS!M39</f>
        <v>A JE TO BLANSKO</v>
      </c>
      <c r="E17" s="22">
        <f>ZAPIS!O39</f>
        <v>371</v>
      </c>
      <c r="F17" s="22">
        <f>ZAPIS!P39</f>
        <v>142</v>
      </c>
      <c r="G17" s="21">
        <f>ZAPIS!Q39</f>
        <v>513</v>
      </c>
      <c r="H17" s="22">
        <f>ZAPIS!R39</f>
        <v>11</v>
      </c>
    </row>
    <row r="18" spans="1:8" ht="12" customHeight="1">
      <c r="A18" s="22">
        <v>17</v>
      </c>
      <c r="B18" s="22"/>
      <c r="C18" s="22" t="str">
        <f>ZAPIS!L72</f>
        <v>Cabuda Jan</v>
      </c>
      <c r="D18" s="22" t="str">
        <f>ZAPIS!M72</f>
        <v>CUKRARI SUČANY</v>
      </c>
      <c r="E18" s="22">
        <f>ZAPIS!O72</f>
        <v>329</v>
      </c>
      <c r="F18" s="22">
        <f>ZAPIS!P72</f>
        <v>173</v>
      </c>
      <c r="G18" s="21">
        <f>ZAPIS!Q72</f>
        <v>502</v>
      </c>
      <c r="H18" s="22">
        <f>ZAPIS!R72</f>
        <v>9</v>
      </c>
    </row>
    <row r="19" spans="1:8" ht="12" customHeight="1">
      <c r="A19" s="22">
        <v>18</v>
      </c>
      <c r="B19" s="22"/>
      <c r="C19" s="22" t="str">
        <f>ZAPIS!B46</f>
        <v>Stachowiak Krzysztof</v>
      </c>
      <c r="D19" s="22" t="str">
        <f>ZAPIS!C46</f>
        <v>KS START GOSTYŇ</v>
      </c>
      <c r="E19" s="22">
        <f>ZAPIS!E46</f>
        <v>342</v>
      </c>
      <c r="F19" s="22">
        <f>ZAPIS!F46</f>
        <v>156</v>
      </c>
      <c r="G19" s="21">
        <f>ZAPIS!G46</f>
        <v>498</v>
      </c>
      <c r="H19" s="22">
        <f>ZAPIS!H46</f>
        <v>13</v>
      </c>
    </row>
    <row r="20" spans="1:8" ht="13.15" customHeight="1">
      <c r="A20" s="22">
        <v>19</v>
      </c>
      <c r="B20" s="22"/>
      <c r="C20" s="22" t="str">
        <f>ZAPIS!B53</f>
        <v>Zagata Bogusław</v>
      </c>
      <c r="D20" s="22" t="str">
        <f>ZAPIS!C53</f>
        <v>KS START GOSTYŇ</v>
      </c>
      <c r="E20" s="22">
        <f>ZAPIS!E53</f>
        <v>356</v>
      </c>
      <c r="F20" s="22">
        <f>ZAPIS!F53</f>
        <v>139</v>
      </c>
      <c r="G20" s="21">
        <f>ZAPIS!G53</f>
        <v>495</v>
      </c>
      <c r="H20" s="22">
        <f>ZAPIS!H53</f>
        <v>13</v>
      </c>
    </row>
    <row r="21" spans="1:8" ht="13.15" customHeight="1">
      <c r="A21" s="22">
        <v>20</v>
      </c>
      <c r="B21" s="22"/>
      <c r="C21" s="22" t="str">
        <f>ZAPIS!L79</f>
        <v>Kubala Lubomir</v>
      </c>
      <c r="D21" s="22" t="str">
        <f>ZAPIS!M79</f>
        <v>CUKRARI SUČANY</v>
      </c>
      <c r="E21" s="22">
        <f>ZAPIS!O79</f>
        <v>326</v>
      </c>
      <c r="F21" s="22">
        <f>ZAPIS!P79</f>
        <v>167</v>
      </c>
      <c r="G21" s="21">
        <f>ZAPIS!Q79</f>
        <v>493</v>
      </c>
      <c r="H21" s="22">
        <f>ZAPIS!R79</f>
        <v>13</v>
      </c>
    </row>
    <row r="22" spans="1:8" ht="12.75" customHeight="1">
      <c r="A22" s="22">
        <v>21</v>
      </c>
      <c r="B22" s="22"/>
      <c r="C22" s="22" t="str">
        <f>ZAPIS!B93</f>
        <v>Jankowski Paweł</v>
      </c>
      <c r="D22" s="22" t="str">
        <f>ZAPIS!C93</f>
        <v>KS STAL PLESZEW</v>
      </c>
      <c r="E22" s="22">
        <f>ZAPIS!E93</f>
        <v>353</v>
      </c>
      <c r="F22" s="22">
        <f>ZAPIS!F93</f>
        <v>136</v>
      </c>
      <c r="G22" s="21">
        <f>ZAPIS!G93</f>
        <v>489</v>
      </c>
      <c r="H22" s="22">
        <f>ZAPIS!H93</f>
        <v>12</v>
      </c>
    </row>
    <row r="23" spans="1:8" ht="12.75" customHeight="1">
      <c r="A23" s="22">
        <v>22</v>
      </c>
      <c r="B23" s="22"/>
      <c r="C23" s="22" t="str">
        <f>ZAPIS!L93</f>
        <v>Bella Lubos</v>
      </c>
      <c r="D23" s="22" t="str">
        <f>ZAPIS!M93</f>
        <v>CUKRARI SUČANY</v>
      </c>
      <c r="E23" s="22">
        <f>ZAPIS!O93</f>
        <v>365</v>
      </c>
      <c r="F23" s="22">
        <f>ZAPIS!P93</f>
        <v>124</v>
      </c>
      <c r="G23" s="21">
        <f>ZAPIS!Q93</f>
        <v>489</v>
      </c>
      <c r="H23" s="22">
        <f>ZAPIS!R93</f>
        <v>16</v>
      </c>
    </row>
    <row r="24" spans="1:8" ht="12.75" customHeight="1">
      <c r="A24" s="22">
        <v>23</v>
      </c>
      <c r="B24" s="22"/>
      <c r="C24" s="22" t="str">
        <f>ZAPIS!B13</f>
        <v>Vesely Roman</v>
      </c>
      <c r="D24" s="22" t="str">
        <f>ZAPIS!C13</f>
        <v>BEDŘICH ROKYCANY</v>
      </c>
      <c r="E24" s="22">
        <f>ZAPIS!E13</f>
        <v>347</v>
      </c>
      <c r="F24" s="22">
        <f>ZAPIS!F13</f>
        <v>140</v>
      </c>
      <c r="G24" s="21">
        <f>ZAPIS!G13</f>
        <v>487</v>
      </c>
      <c r="H24" s="22">
        <f>ZAPIS!H13</f>
        <v>13</v>
      </c>
    </row>
    <row r="25" spans="1:8" ht="12.75" customHeight="1">
      <c r="A25" s="22">
        <v>24</v>
      </c>
      <c r="B25" s="22"/>
      <c r="C25" s="22" t="str">
        <f>ZAPIS!L46</f>
        <v>Stejskalova Ivana</v>
      </c>
      <c r="D25" s="22" t="str">
        <f>ZAPIS!M46</f>
        <v>A JE TO BLANSKO</v>
      </c>
      <c r="E25" s="22">
        <f>ZAPIS!O46</f>
        <v>338</v>
      </c>
      <c r="F25" s="22">
        <f>ZAPIS!P46</f>
        <v>130</v>
      </c>
      <c r="G25" s="21">
        <f>ZAPIS!Q46</f>
        <v>468</v>
      </c>
      <c r="H25" s="22">
        <f>ZAPIS!R46</f>
        <v>15</v>
      </c>
    </row>
    <row r="26" spans="1:8" ht="15.75" customHeight="1">
      <c r="A26" s="23"/>
      <c r="B26" s="23"/>
      <c r="C26" s="23"/>
      <c r="D26" s="23"/>
      <c r="E26" s="23"/>
      <c r="F26" s="23"/>
      <c r="G26" s="24"/>
      <c r="H26" s="23"/>
    </row>
    <row r="27" spans="1:8" ht="15.75" customHeight="1">
      <c r="A27" s="23"/>
      <c r="B27" s="23"/>
      <c r="C27" s="23"/>
      <c r="D27" s="23"/>
      <c r="E27" s="23"/>
      <c r="F27" s="23"/>
      <c r="G27" s="24"/>
      <c r="H27" s="23"/>
    </row>
    <row r="28" spans="1:8" ht="15.75" customHeight="1">
      <c r="A28" s="23"/>
      <c r="B28" s="23"/>
      <c r="C28" s="23"/>
      <c r="D28" s="23"/>
      <c r="E28" s="23"/>
      <c r="F28" s="23"/>
      <c r="G28" s="24"/>
      <c r="H28" s="23"/>
    </row>
    <row r="29" spans="1:8" ht="15.75" customHeight="1">
      <c r="A29" s="23"/>
      <c r="B29" s="23"/>
      <c r="C29" s="23"/>
      <c r="D29" s="23"/>
      <c r="E29" s="23"/>
      <c r="F29" s="23"/>
      <c r="G29" s="24"/>
      <c r="H29" s="23"/>
    </row>
    <row r="30" spans="1:8" ht="15.75" customHeight="1">
      <c r="A30" s="23"/>
      <c r="B30" s="23"/>
      <c r="C30" s="23"/>
      <c r="D30" s="23"/>
      <c r="E30" s="23"/>
      <c r="F30" s="23"/>
      <c r="G30" s="24"/>
      <c r="H30" s="23"/>
    </row>
    <row r="31" spans="1:8" ht="15.75" customHeight="1">
      <c r="A31" s="23"/>
      <c r="B31" s="23"/>
      <c r="C31" s="23"/>
      <c r="D31" s="23"/>
      <c r="E31" s="23"/>
      <c r="F31" s="23"/>
      <c r="G31" s="24"/>
      <c r="H31" s="23"/>
    </row>
    <row r="32" spans="1:8" ht="15.75" customHeight="1">
      <c r="A32" s="23"/>
      <c r="B32" s="23"/>
      <c r="C32" s="23"/>
      <c r="D32" s="23"/>
      <c r="E32" s="23"/>
      <c r="F32" s="23"/>
      <c r="G32" s="24"/>
      <c r="H32" s="23"/>
    </row>
    <row r="33" spans="1:8" ht="15.75" customHeight="1">
      <c r="A33" s="23"/>
      <c r="B33" s="23"/>
      <c r="C33" s="23"/>
      <c r="D33" s="23"/>
      <c r="E33" s="23"/>
      <c r="F33" s="23"/>
      <c r="G33" s="24"/>
      <c r="H33" s="23"/>
    </row>
    <row r="34" spans="1:8" ht="15.75" customHeight="1">
      <c r="A34" s="23"/>
      <c r="B34" s="23"/>
      <c r="C34" s="23"/>
      <c r="D34" s="23"/>
      <c r="E34" s="23"/>
      <c r="F34" s="23"/>
      <c r="G34" s="24"/>
      <c r="H34" s="23"/>
    </row>
    <row r="35" spans="1:8" ht="15.75" customHeight="1">
      <c r="A35" s="23"/>
      <c r="B35" s="23"/>
      <c r="C35" s="23"/>
      <c r="D35" s="23"/>
      <c r="E35" s="23"/>
      <c r="F35" s="23"/>
      <c r="G35" s="24"/>
      <c r="H35" s="23"/>
    </row>
    <row r="36" spans="1:8" ht="15.75" customHeight="1">
      <c r="A36" s="23"/>
      <c r="B36" s="23"/>
      <c r="C36" s="23"/>
      <c r="D36" s="23"/>
      <c r="E36" s="23"/>
      <c r="F36" s="23"/>
      <c r="G36" s="24"/>
      <c r="H36" s="23"/>
    </row>
    <row r="37" spans="1:8" ht="15.75" customHeight="1">
      <c r="A37" s="23"/>
      <c r="B37" s="23"/>
      <c r="C37" s="23"/>
      <c r="D37" s="23"/>
      <c r="E37" s="23"/>
      <c r="F37" s="23"/>
      <c r="G37" s="24"/>
      <c r="H37" s="23"/>
    </row>
    <row r="38" spans="1:8" ht="15.75" customHeight="1">
      <c r="A38" s="23"/>
      <c r="B38" s="23"/>
      <c r="C38" s="23"/>
      <c r="D38" s="23"/>
      <c r="E38" s="23"/>
      <c r="F38" s="23"/>
      <c r="G38" s="24"/>
      <c r="H38" s="23"/>
    </row>
    <row r="39" spans="1:8" ht="15.75" customHeight="1">
      <c r="A39" s="23"/>
      <c r="B39" s="23"/>
      <c r="C39" s="23"/>
      <c r="D39" s="23"/>
      <c r="E39" s="23"/>
      <c r="F39" s="23"/>
      <c r="G39" s="24"/>
      <c r="H39" s="23"/>
    </row>
    <row r="40" spans="1:8" ht="15.75" customHeight="1">
      <c r="A40" s="23"/>
      <c r="B40" s="23"/>
      <c r="C40" s="23"/>
      <c r="D40" s="23"/>
      <c r="E40" s="23"/>
      <c r="F40" s="23"/>
      <c r="G40" s="24"/>
      <c r="H40" s="23"/>
    </row>
    <row r="41" spans="1:8" ht="15.75" customHeight="1">
      <c r="A41" s="23"/>
      <c r="B41" s="23"/>
      <c r="C41" s="23"/>
      <c r="D41" s="23"/>
      <c r="E41" s="23"/>
      <c r="F41" s="23"/>
      <c r="G41" s="24"/>
      <c r="H41" s="23"/>
    </row>
    <row r="42" spans="1:8" ht="15.75" customHeight="1">
      <c r="A42" s="23"/>
      <c r="B42" s="23"/>
      <c r="C42" s="23"/>
      <c r="D42" s="23"/>
      <c r="E42" s="23"/>
      <c r="F42" s="23"/>
      <c r="G42" s="24"/>
      <c r="H42" s="23"/>
    </row>
    <row r="43" spans="1:8" ht="15.75" customHeight="1">
      <c r="A43" s="23"/>
      <c r="B43" s="23"/>
      <c r="C43" s="23"/>
      <c r="D43" s="23"/>
      <c r="E43" s="23"/>
      <c r="F43" s="23"/>
      <c r="G43" s="24"/>
      <c r="H43" s="23"/>
    </row>
    <row r="44" spans="1:8" ht="15.75" customHeight="1">
      <c r="A44" s="23"/>
      <c r="B44" s="23"/>
      <c r="C44" s="23"/>
      <c r="D44" s="23"/>
      <c r="E44" s="23"/>
      <c r="F44" s="23"/>
      <c r="G44" s="24"/>
      <c r="H44" s="23"/>
    </row>
    <row r="45" spans="1:8" ht="15.75" customHeight="1">
      <c r="A45" s="23"/>
      <c r="B45" s="23"/>
      <c r="C45" s="23"/>
      <c r="D45" s="23"/>
      <c r="E45" s="23"/>
      <c r="F45" s="23"/>
      <c r="G45" s="24"/>
      <c r="H45" s="23"/>
    </row>
    <row r="46" spans="1:8" ht="15.75" customHeight="1">
      <c r="A46" s="23"/>
      <c r="B46" s="23"/>
      <c r="C46" s="23"/>
      <c r="D46" s="23"/>
      <c r="E46" s="23"/>
      <c r="F46" s="23"/>
      <c r="G46" s="24"/>
      <c r="H46" s="23"/>
    </row>
    <row r="47" spans="1:8" ht="15.75" customHeight="1">
      <c r="A47" s="23"/>
      <c r="B47" s="23"/>
      <c r="C47" s="23"/>
      <c r="D47" s="23"/>
      <c r="E47" s="23"/>
      <c r="F47" s="23"/>
      <c r="G47" s="24"/>
      <c r="H47" s="23"/>
    </row>
    <row r="48" spans="1:8" ht="15.75" customHeight="1">
      <c r="A48" s="23"/>
      <c r="B48" s="23"/>
      <c r="C48" s="23"/>
      <c r="D48" s="23"/>
      <c r="E48" s="23"/>
      <c r="F48" s="23"/>
      <c r="G48" s="24"/>
      <c r="H48" s="23"/>
    </row>
    <row r="49" spans="1:8" ht="15.75" customHeight="1">
      <c r="A49" s="23"/>
      <c r="B49" s="23"/>
      <c r="C49" s="23"/>
      <c r="D49" s="23"/>
      <c r="E49" s="23"/>
      <c r="F49" s="23"/>
      <c r="G49" s="24"/>
      <c r="H49" s="23"/>
    </row>
    <row r="50" spans="1:8" ht="15.75" customHeight="1">
      <c r="A50" s="23"/>
      <c r="B50" s="23"/>
      <c r="C50" s="23"/>
      <c r="D50" s="23"/>
      <c r="E50" s="23"/>
      <c r="F50" s="23"/>
      <c r="G50" s="24"/>
      <c r="H50" s="23"/>
    </row>
    <row r="51" spans="1:8" ht="15.75" customHeight="1">
      <c r="A51" s="23"/>
      <c r="B51" s="23"/>
      <c r="C51" s="23"/>
      <c r="D51" s="23"/>
      <c r="E51" s="23"/>
      <c r="F51" s="23"/>
      <c r="G51" s="24"/>
      <c r="H51" s="23"/>
    </row>
    <row r="52" spans="1:8" ht="15.75" customHeight="1">
      <c r="A52" s="23"/>
      <c r="B52" s="23"/>
      <c r="C52" s="23"/>
      <c r="D52" s="23"/>
      <c r="E52" s="23"/>
      <c r="F52" s="23"/>
      <c r="G52" s="24"/>
      <c r="H52" s="23"/>
    </row>
    <row r="53" spans="1:8" ht="15.75" customHeight="1">
      <c r="A53" s="23"/>
      <c r="B53" s="23"/>
      <c r="C53" s="23"/>
      <c r="D53" s="23"/>
      <c r="E53" s="23"/>
      <c r="F53" s="23"/>
      <c r="G53" s="24"/>
      <c r="H53" s="23"/>
    </row>
    <row r="54" spans="1:8" ht="15.75" customHeight="1">
      <c r="A54" s="23"/>
      <c r="B54" s="23"/>
      <c r="C54" s="23"/>
      <c r="D54" s="23"/>
      <c r="E54" s="23"/>
      <c r="F54" s="23"/>
      <c r="G54" s="24"/>
      <c r="H54" s="23"/>
    </row>
    <row r="55" spans="1:8" ht="15.75" customHeight="1">
      <c r="A55" s="23"/>
      <c r="B55" s="23"/>
      <c r="C55" s="23"/>
      <c r="D55" s="23"/>
      <c r="E55" s="23"/>
      <c r="F55" s="23"/>
      <c r="G55" s="24"/>
      <c r="H55" s="23"/>
    </row>
    <row r="56" spans="1:8" ht="15.75" customHeight="1">
      <c r="A56" s="23"/>
      <c r="B56" s="23"/>
      <c r="C56" s="23"/>
      <c r="D56" s="23"/>
      <c r="E56" s="23"/>
      <c r="F56" s="23"/>
      <c r="G56" s="24"/>
      <c r="H56" s="23"/>
    </row>
    <row r="57" spans="1:8" ht="15.75" customHeight="1">
      <c r="A57" s="23"/>
      <c r="B57" s="23"/>
      <c r="C57" s="23"/>
      <c r="D57" s="23"/>
      <c r="E57" s="23"/>
      <c r="F57" s="23"/>
      <c r="G57" s="24"/>
      <c r="H57" s="23"/>
    </row>
    <row r="58" spans="1:8" ht="15.75" customHeight="1">
      <c r="A58" s="23"/>
      <c r="B58" s="23"/>
      <c r="C58" s="23"/>
      <c r="D58" s="23"/>
      <c r="E58" s="23"/>
      <c r="F58" s="23"/>
      <c r="G58" s="24"/>
      <c r="H58" s="23"/>
    </row>
    <row r="59" spans="1:8" ht="15.75" customHeight="1">
      <c r="A59" s="23"/>
      <c r="B59" s="23"/>
      <c r="C59" s="23"/>
      <c r="D59" s="23"/>
      <c r="E59" s="23"/>
      <c r="F59" s="23"/>
      <c r="G59" s="24"/>
      <c r="H59" s="23"/>
    </row>
    <row r="60" spans="1:8" ht="15.75" customHeight="1">
      <c r="A60" s="23"/>
      <c r="B60" s="23"/>
      <c r="C60" s="23"/>
      <c r="D60" s="23"/>
      <c r="E60" s="23"/>
      <c r="F60" s="23"/>
      <c r="G60" s="24"/>
      <c r="H60" s="23"/>
    </row>
    <row r="61" spans="1:8" ht="15.75" customHeight="1">
      <c r="A61" s="23"/>
      <c r="B61" s="23"/>
      <c r="C61" s="23"/>
      <c r="D61" s="23"/>
      <c r="E61" s="23"/>
      <c r="F61" s="23"/>
      <c r="G61" s="24"/>
      <c r="H61" s="23"/>
    </row>
    <row r="62" spans="1:8" ht="15.75" customHeight="1">
      <c r="A62" s="23"/>
      <c r="B62" s="23"/>
      <c r="C62" s="23"/>
      <c r="D62" s="23"/>
      <c r="E62" s="23"/>
      <c r="F62" s="23"/>
      <c r="G62" s="24"/>
      <c r="H62" s="23"/>
    </row>
    <row r="63" spans="1:8" ht="15.75" customHeight="1">
      <c r="A63" s="23"/>
      <c r="B63" s="23"/>
      <c r="C63" s="23"/>
      <c r="D63" s="23"/>
      <c r="E63" s="23"/>
      <c r="F63" s="23"/>
      <c r="G63" s="24"/>
      <c r="H63" s="23"/>
    </row>
    <row r="64" spans="1:8" ht="15.75" customHeight="1">
      <c r="A64" s="23"/>
      <c r="B64" s="23"/>
      <c r="C64" s="23"/>
      <c r="D64" s="23"/>
      <c r="E64" s="23"/>
      <c r="F64" s="23"/>
      <c r="G64" s="24"/>
      <c r="H64" s="23"/>
    </row>
    <row r="65" spans="1:8" ht="15.75" customHeight="1">
      <c r="A65" s="23"/>
      <c r="B65" s="23"/>
      <c r="C65" s="23"/>
      <c r="D65" s="23"/>
      <c r="E65" s="23"/>
      <c r="F65" s="23"/>
      <c r="G65" s="24"/>
      <c r="H65" s="23"/>
    </row>
    <row r="66" spans="1:8" ht="15.75" customHeight="1">
      <c r="A66" s="23"/>
      <c r="B66" s="23"/>
      <c r="C66" s="23"/>
      <c r="D66" s="23"/>
      <c r="E66" s="23"/>
      <c r="F66" s="23"/>
      <c r="G66" s="24"/>
      <c r="H66" s="23"/>
    </row>
    <row r="67" spans="1:8" ht="15.75" customHeight="1">
      <c r="A67" s="23"/>
      <c r="B67" s="23"/>
      <c r="C67" s="23"/>
      <c r="D67" s="23"/>
      <c r="E67" s="23"/>
      <c r="F67" s="23"/>
      <c r="G67" s="24"/>
      <c r="H67" s="23"/>
    </row>
    <row r="68" spans="1:8" ht="15.75" customHeight="1">
      <c r="A68" s="23"/>
      <c r="B68" s="23"/>
      <c r="C68" s="23"/>
      <c r="D68" s="23"/>
      <c r="E68" s="23"/>
      <c r="F68" s="23"/>
      <c r="G68" s="24"/>
      <c r="H68" s="23"/>
    </row>
    <row r="69" spans="1:8" ht="15.75" customHeight="1">
      <c r="A69" s="23"/>
      <c r="B69" s="23"/>
      <c r="C69" s="23"/>
      <c r="D69" s="23"/>
      <c r="E69" s="23"/>
      <c r="F69" s="23"/>
      <c r="G69" s="24"/>
      <c r="H69" s="23"/>
    </row>
    <row r="70" spans="1:8" ht="15.75" customHeight="1">
      <c r="A70" s="23"/>
      <c r="B70" s="23"/>
      <c r="C70" s="23"/>
      <c r="D70" s="23"/>
      <c r="E70" s="23"/>
      <c r="F70" s="23"/>
      <c r="G70" s="24"/>
      <c r="H70" s="23"/>
    </row>
    <row r="71" spans="1:8" ht="15.75" customHeight="1">
      <c r="A71" s="23"/>
      <c r="B71" s="23"/>
      <c r="C71" s="23"/>
      <c r="D71" s="23"/>
      <c r="E71" s="23"/>
      <c r="F71" s="23"/>
      <c r="G71" s="24"/>
      <c r="H71" s="23"/>
    </row>
    <row r="72" spans="1:8" ht="15.75" customHeight="1">
      <c r="A72" s="23"/>
      <c r="B72" s="23"/>
      <c r="C72" s="23"/>
      <c r="D72" s="23"/>
      <c r="E72" s="23"/>
      <c r="F72" s="23"/>
      <c r="G72" s="24"/>
      <c r="H72" s="23"/>
    </row>
    <row r="73" spans="1:8" ht="15.75" customHeight="1">
      <c r="A73" s="23"/>
      <c r="B73" s="23"/>
      <c r="C73" s="23"/>
      <c r="D73" s="23"/>
      <c r="E73" s="23"/>
      <c r="F73" s="23"/>
      <c r="G73" s="24"/>
      <c r="H73" s="23"/>
    </row>
    <row r="74" spans="1:8" ht="15.75" customHeight="1">
      <c r="A74" s="23"/>
      <c r="B74" s="23"/>
      <c r="C74" s="23"/>
      <c r="D74" s="23"/>
      <c r="E74" s="23"/>
      <c r="F74" s="23"/>
      <c r="G74" s="24"/>
      <c r="H74" s="23"/>
    </row>
    <row r="75" spans="1:8" ht="15.75" customHeight="1">
      <c r="A75" s="23"/>
      <c r="B75" s="23"/>
      <c r="C75" s="23"/>
      <c r="D75" s="23"/>
      <c r="E75" s="23"/>
      <c r="F75" s="23"/>
      <c r="G75" s="24"/>
      <c r="H75" s="23"/>
    </row>
    <row r="76" spans="1:8" ht="15.75" customHeight="1">
      <c r="A76" s="23"/>
      <c r="B76" s="23"/>
      <c r="C76" s="23"/>
      <c r="D76" s="23"/>
      <c r="E76" s="23"/>
      <c r="F76" s="23"/>
      <c r="G76" s="24"/>
      <c r="H76" s="23"/>
    </row>
    <row r="77" spans="1:8" ht="15.75" customHeight="1">
      <c r="A77" s="23"/>
      <c r="B77" s="23"/>
      <c r="C77" s="23"/>
      <c r="D77" s="23"/>
      <c r="E77" s="23"/>
      <c r="F77" s="23"/>
      <c r="G77" s="24"/>
      <c r="H77" s="23"/>
    </row>
    <row r="78" spans="1:8" ht="15.75" customHeight="1">
      <c r="A78" s="23"/>
      <c r="B78" s="23"/>
      <c r="C78" s="23"/>
      <c r="D78" s="23"/>
      <c r="E78" s="23"/>
      <c r="F78" s="23"/>
      <c r="G78" s="24"/>
      <c r="H78" s="23"/>
    </row>
    <row r="79" spans="1:8" ht="15.75" customHeight="1">
      <c r="A79" s="23"/>
      <c r="B79" s="23"/>
      <c r="C79" s="23"/>
      <c r="D79" s="23"/>
      <c r="E79" s="23"/>
      <c r="F79" s="23"/>
      <c r="G79" s="24"/>
      <c r="H79" s="23"/>
    </row>
    <row r="80" spans="1:8" ht="15.75" customHeight="1">
      <c r="A80" s="23"/>
      <c r="B80" s="23"/>
      <c r="C80" s="23"/>
      <c r="D80" s="23"/>
      <c r="E80" s="23"/>
      <c r="F80" s="23"/>
      <c r="G80" s="24"/>
      <c r="H80" s="23"/>
    </row>
    <row r="81" spans="1:8" ht="15.75" customHeight="1">
      <c r="A81" s="23"/>
      <c r="B81" s="23"/>
      <c r="C81" s="23"/>
      <c r="D81" s="23"/>
      <c r="E81" s="23"/>
      <c r="F81" s="23"/>
      <c r="G81" s="24"/>
      <c r="H81" s="23"/>
    </row>
    <row r="82" spans="1:8" ht="15.75" customHeight="1">
      <c r="A82" s="23"/>
      <c r="B82" s="23"/>
      <c r="C82" s="23"/>
      <c r="D82" s="23"/>
      <c r="E82" s="23"/>
      <c r="F82" s="23"/>
      <c r="G82" s="24"/>
      <c r="H82" s="23"/>
    </row>
    <row r="83" spans="1:8" ht="15.75" customHeight="1">
      <c r="A83" s="23"/>
      <c r="B83" s="23"/>
      <c r="C83" s="23"/>
      <c r="D83" s="23"/>
      <c r="E83" s="23"/>
      <c r="F83" s="23"/>
      <c r="G83" s="24"/>
      <c r="H83" s="23"/>
    </row>
    <row r="84" spans="1:8" ht="15.75" customHeight="1">
      <c r="A84" s="23"/>
      <c r="B84" s="23"/>
      <c r="C84" s="23"/>
      <c r="D84" s="23"/>
      <c r="E84" s="23"/>
      <c r="F84" s="23"/>
      <c r="G84" s="24"/>
      <c r="H84" s="23"/>
    </row>
    <row r="85" spans="1:8" ht="15.75" customHeight="1">
      <c r="A85" s="23"/>
      <c r="B85" s="23"/>
      <c r="C85" s="23"/>
      <c r="D85" s="23"/>
      <c r="E85" s="23"/>
      <c r="F85" s="23"/>
      <c r="G85" s="24"/>
      <c r="H85" s="23"/>
    </row>
    <row r="86" spans="1:8" ht="15.75" customHeight="1">
      <c r="A86" s="23"/>
      <c r="B86" s="23"/>
      <c r="C86" s="23"/>
      <c r="D86" s="23"/>
      <c r="E86" s="23"/>
      <c r="F86" s="23"/>
      <c r="G86" s="24"/>
      <c r="H86" s="23"/>
    </row>
    <row r="87" spans="1:8" ht="15.75" customHeight="1">
      <c r="A87" s="23"/>
      <c r="B87" s="23"/>
      <c r="C87" s="23"/>
      <c r="D87" s="23"/>
      <c r="E87" s="23"/>
      <c r="F87" s="23"/>
      <c r="G87" s="24"/>
      <c r="H87" s="23"/>
    </row>
    <row r="88" spans="1:8" ht="15.75" customHeight="1">
      <c r="A88" s="23"/>
      <c r="B88" s="23"/>
      <c r="C88" s="23"/>
      <c r="D88" s="23"/>
      <c r="E88" s="23"/>
      <c r="F88" s="23"/>
      <c r="G88" s="24"/>
      <c r="H88" s="23"/>
    </row>
    <row r="89" spans="1:8" ht="15.75" customHeight="1">
      <c r="A89" s="23"/>
      <c r="B89" s="23"/>
      <c r="C89" s="23"/>
      <c r="D89" s="23"/>
      <c r="E89" s="23"/>
      <c r="F89" s="23"/>
      <c r="G89" s="24"/>
      <c r="H89" s="23"/>
    </row>
    <row r="90" spans="1:8" ht="15.75" customHeight="1">
      <c r="A90" s="23"/>
      <c r="B90" s="23"/>
      <c r="C90" s="23"/>
      <c r="D90" s="23"/>
      <c r="E90" s="23"/>
      <c r="F90" s="23"/>
      <c r="G90" s="24"/>
      <c r="H90" s="23"/>
    </row>
    <row r="91" spans="1:8" ht="15.75" customHeight="1">
      <c r="A91" s="23"/>
      <c r="B91" s="23"/>
      <c r="C91" s="23"/>
      <c r="D91" s="23"/>
      <c r="E91" s="23"/>
      <c r="F91" s="23"/>
      <c r="G91" s="24"/>
      <c r="H91" s="23"/>
    </row>
    <row r="92" spans="1:8" ht="15.75" customHeight="1">
      <c r="A92" s="23"/>
      <c r="B92" s="23"/>
      <c r="C92" s="23"/>
      <c r="D92" s="23"/>
      <c r="E92" s="23"/>
      <c r="F92" s="23"/>
      <c r="G92" s="24"/>
      <c r="H92" s="23"/>
    </row>
    <row r="93" spans="1:8" ht="15.75" customHeight="1">
      <c r="A93" s="23"/>
      <c r="B93" s="23"/>
      <c r="C93" s="23"/>
      <c r="D93" s="23"/>
      <c r="E93" s="23"/>
      <c r="F93" s="23"/>
      <c r="G93" s="24"/>
      <c r="H93" s="23"/>
    </row>
    <row r="94" spans="1:8" ht="15.75" customHeight="1">
      <c r="A94" s="23"/>
      <c r="B94" s="23"/>
      <c r="C94" s="23"/>
      <c r="D94" s="23"/>
      <c r="E94" s="23"/>
      <c r="F94" s="23"/>
      <c r="G94" s="24"/>
      <c r="H94" s="23"/>
    </row>
    <row r="95" spans="1:8" ht="15.75" customHeight="1">
      <c r="A95" s="23"/>
      <c r="B95" s="23"/>
      <c r="C95" s="23"/>
      <c r="D95" s="23"/>
      <c r="E95" s="23"/>
      <c r="F95" s="23"/>
      <c r="G95" s="24"/>
      <c r="H95" s="23"/>
    </row>
    <row r="96" spans="1:8" ht="15.75" customHeight="1">
      <c r="A96" s="23"/>
      <c r="B96" s="23"/>
      <c r="C96" s="23"/>
      <c r="D96" s="23"/>
      <c r="E96" s="23"/>
      <c r="F96" s="23"/>
      <c r="G96" s="24"/>
      <c r="H96" s="23"/>
    </row>
    <row r="97" spans="1:8" ht="15.75" customHeight="1">
      <c r="A97" s="23"/>
      <c r="B97" s="23"/>
      <c r="C97" s="23"/>
      <c r="D97" s="23"/>
      <c r="E97" s="23"/>
      <c r="F97" s="23"/>
      <c r="G97" s="24"/>
      <c r="H97" s="23"/>
    </row>
    <row r="98" spans="1:8" ht="15.75" customHeight="1">
      <c r="A98" s="23"/>
      <c r="B98" s="23"/>
      <c r="C98" s="23"/>
      <c r="D98" s="23"/>
      <c r="E98" s="23"/>
      <c r="F98" s="23"/>
      <c r="G98" s="24"/>
      <c r="H98" s="23"/>
    </row>
    <row r="99" spans="1:8" ht="15.75" customHeight="1">
      <c r="A99" s="23"/>
      <c r="B99" s="23"/>
      <c r="C99" s="23"/>
      <c r="D99" s="23"/>
      <c r="E99" s="23"/>
      <c r="F99" s="23"/>
      <c r="G99" s="24"/>
      <c r="H99" s="23"/>
    </row>
    <row r="100" spans="1:8" ht="15.75" customHeight="1">
      <c r="A100" s="23"/>
      <c r="B100" s="23"/>
      <c r="C100" s="23"/>
      <c r="D100" s="23"/>
      <c r="E100" s="23"/>
      <c r="F100" s="23"/>
      <c r="G100" s="24"/>
      <c r="H100" s="23"/>
    </row>
    <row r="101" spans="1:8" ht="15.75" customHeight="1">
      <c r="A101" s="23"/>
      <c r="B101" s="23"/>
      <c r="C101" s="23"/>
      <c r="D101" s="23"/>
      <c r="E101" s="23"/>
      <c r="F101" s="23"/>
      <c r="G101" s="24"/>
      <c r="H101" s="23"/>
    </row>
    <row r="102" spans="1:8" ht="15.75" customHeight="1">
      <c r="A102" s="23"/>
      <c r="B102" s="23"/>
      <c r="C102" s="23"/>
      <c r="D102" s="23"/>
      <c r="E102" s="23"/>
      <c r="F102" s="23"/>
      <c r="G102" s="24"/>
      <c r="H102" s="23"/>
    </row>
    <row r="103" spans="1:8" ht="15.75" customHeight="1">
      <c r="A103" s="23"/>
      <c r="B103" s="23"/>
      <c r="C103" s="23"/>
      <c r="D103" s="23"/>
      <c r="E103" s="23"/>
      <c r="F103" s="23"/>
      <c r="G103" s="24"/>
      <c r="H103" s="23"/>
    </row>
    <row r="104" spans="1:8" ht="15.75" customHeight="1">
      <c r="A104" s="23"/>
      <c r="B104" s="23"/>
      <c r="C104" s="23"/>
      <c r="D104" s="23"/>
      <c r="E104" s="23"/>
      <c r="F104" s="23"/>
      <c r="G104" s="24"/>
      <c r="H104" s="23"/>
    </row>
    <row r="105" spans="1:8" ht="15.75" customHeight="1">
      <c r="A105" s="23"/>
      <c r="B105" s="23"/>
      <c r="C105" s="23"/>
      <c r="D105" s="23"/>
      <c r="E105" s="23"/>
      <c r="F105" s="23"/>
      <c r="G105" s="24"/>
      <c r="H105" s="23"/>
    </row>
    <row r="106" spans="1:8" ht="15.75" customHeight="1">
      <c r="A106" s="23"/>
      <c r="B106" s="23"/>
      <c r="C106" s="23"/>
      <c r="D106" s="23"/>
      <c r="E106" s="23"/>
      <c r="F106" s="23"/>
      <c r="G106" s="24"/>
      <c r="H106" s="23"/>
    </row>
    <row r="107" spans="1:8" ht="15.75" customHeight="1">
      <c r="A107" s="23"/>
      <c r="B107" s="23"/>
      <c r="C107" s="23"/>
      <c r="D107" s="23"/>
      <c r="E107" s="23"/>
      <c r="F107" s="23"/>
      <c r="G107" s="24"/>
      <c r="H107" s="23"/>
    </row>
    <row r="108" spans="1:8" ht="15.75" customHeight="1">
      <c r="A108" s="23"/>
      <c r="B108" s="23"/>
      <c r="C108" s="23"/>
      <c r="D108" s="23"/>
      <c r="E108" s="23"/>
      <c r="F108" s="23"/>
      <c r="G108" s="24"/>
      <c r="H108" s="23"/>
    </row>
    <row r="109" spans="1:8" ht="15.75" customHeight="1">
      <c r="A109" s="23"/>
      <c r="B109" s="23"/>
      <c r="C109" s="23"/>
      <c r="D109" s="23"/>
      <c r="E109" s="23"/>
      <c r="F109" s="23"/>
      <c r="G109" s="24"/>
      <c r="H109" s="23"/>
    </row>
    <row r="110" spans="1:8" ht="15.75" customHeight="1">
      <c r="A110" s="23"/>
      <c r="B110" s="23"/>
      <c r="C110" s="23"/>
      <c r="D110" s="23"/>
      <c r="E110" s="23"/>
      <c r="F110" s="23"/>
      <c r="G110" s="24"/>
      <c r="H110" s="23"/>
    </row>
    <row r="111" spans="1:8" ht="15.75" customHeight="1">
      <c r="A111" s="23"/>
      <c r="B111" s="23"/>
      <c r="C111" s="23"/>
      <c r="D111" s="23"/>
      <c r="E111" s="23"/>
      <c r="F111" s="23"/>
      <c r="G111" s="24"/>
      <c r="H111" s="23"/>
    </row>
    <row r="112" spans="1:8" ht="15.75" customHeight="1">
      <c r="A112" s="23"/>
      <c r="B112" s="23"/>
      <c r="C112" s="23"/>
      <c r="D112" s="23"/>
      <c r="E112" s="23"/>
      <c r="F112" s="23"/>
      <c r="G112" s="24"/>
      <c r="H112" s="23"/>
    </row>
    <row r="113" spans="1:8" ht="15.75" customHeight="1">
      <c r="A113" s="23"/>
      <c r="B113" s="23"/>
      <c r="C113" s="23"/>
      <c r="D113" s="23"/>
      <c r="E113" s="23"/>
      <c r="F113" s="23"/>
      <c r="G113" s="24"/>
      <c r="H113" s="23"/>
    </row>
    <row r="114" spans="1:8" ht="15.75" customHeight="1">
      <c r="A114" s="23"/>
      <c r="B114" s="23"/>
      <c r="C114" s="23"/>
      <c r="D114" s="23"/>
      <c r="E114" s="23"/>
      <c r="F114" s="23"/>
      <c r="G114" s="24"/>
      <c r="H114" s="23"/>
    </row>
    <row r="115" spans="1:8" ht="15.75" customHeight="1">
      <c r="A115" s="23"/>
      <c r="B115" s="23"/>
      <c r="C115" s="23"/>
      <c r="D115" s="23"/>
      <c r="E115" s="23"/>
      <c r="F115" s="23"/>
      <c r="G115" s="24"/>
      <c r="H115" s="23"/>
    </row>
    <row r="116" spans="1:8" ht="15.75" customHeight="1">
      <c r="A116" s="23"/>
      <c r="B116" s="23"/>
      <c r="C116" s="23"/>
      <c r="D116" s="23"/>
      <c r="E116" s="23"/>
      <c r="F116" s="23"/>
      <c r="G116" s="24"/>
      <c r="H116" s="23"/>
    </row>
    <row r="117" spans="1:8" ht="15.75" customHeight="1">
      <c r="A117" s="23"/>
      <c r="B117" s="23"/>
      <c r="C117" s="23"/>
      <c r="D117" s="23"/>
      <c r="E117" s="23"/>
      <c r="F117" s="23"/>
      <c r="G117" s="24"/>
      <c r="H117" s="23"/>
    </row>
    <row r="118" spans="1:8" ht="15.75" customHeight="1">
      <c r="A118" s="23"/>
      <c r="B118" s="23"/>
      <c r="C118" s="23"/>
      <c r="D118" s="23"/>
      <c r="E118" s="23"/>
      <c r="F118" s="23"/>
      <c r="G118" s="24"/>
      <c r="H118" s="23"/>
    </row>
    <row r="119" spans="1:8" ht="15.75" customHeight="1">
      <c r="A119" s="23"/>
      <c r="B119" s="23"/>
      <c r="C119" s="23"/>
      <c r="D119" s="23"/>
      <c r="E119" s="23"/>
      <c r="F119" s="23"/>
      <c r="G119" s="24"/>
      <c r="H119" s="23"/>
    </row>
    <row r="120" spans="1:8" ht="15.75" customHeight="1">
      <c r="A120" s="23"/>
      <c r="B120" s="23"/>
      <c r="C120" s="23"/>
      <c r="D120" s="23"/>
      <c r="E120" s="23"/>
      <c r="F120" s="23"/>
      <c r="G120" s="24"/>
      <c r="H120" s="23"/>
    </row>
    <row r="121" spans="1:8" ht="15.75" customHeight="1">
      <c r="A121" s="23"/>
      <c r="B121" s="23"/>
      <c r="C121" s="23"/>
      <c r="D121" s="23"/>
      <c r="E121" s="23"/>
      <c r="F121" s="23"/>
      <c r="G121" s="24"/>
      <c r="H121" s="23"/>
    </row>
    <row r="122" spans="1:8" ht="15.75" customHeight="1">
      <c r="A122" s="23"/>
      <c r="B122" s="23"/>
      <c r="C122" s="23"/>
      <c r="D122" s="23"/>
      <c r="E122" s="23"/>
      <c r="F122" s="23"/>
      <c r="G122" s="24"/>
      <c r="H122" s="23"/>
    </row>
    <row r="123" spans="1:8" ht="15.75" customHeight="1">
      <c r="A123" s="23"/>
      <c r="B123" s="23"/>
      <c r="C123" s="23"/>
      <c r="D123" s="23"/>
      <c r="E123" s="23"/>
      <c r="F123" s="23"/>
      <c r="G123" s="24"/>
      <c r="H123" s="23"/>
    </row>
    <row r="124" spans="1:8" ht="15.75" customHeight="1">
      <c r="A124" s="23"/>
      <c r="B124" s="23"/>
      <c r="C124" s="23"/>
      <c r="D124" s="23"/>
      <c r="E124" s="23"/>
      <c r="F124" s="23"/>
      <c r="G124" s="24"/>
      <c r="H124" s="23"/>
    </row>
    <row r="125" spans="1:8" ht="15.75" customHeight="1">
      <c r="A125" s="23"/>
      <c r="B125" s="23"/>
      <c r="C125" s="23"/>
      <c r="D125" s="23"/>
      <c r="E125" s="23"/>
      <c r="F125" s="23"/>
      <c r="G125" s="24"/>
      <c r="H125" s="23"/>
    </row>
    <row r="126" spans="1:8" ht="15.75" customHeight="1">
      <c r="A126" s="23"/>
      <c r="B126" s="23"/>
      <c r="C126" s="23"/>
      <c r="D126" s="23"/>
      <c r="E126" s="23"/>
      <c r="F126" s="23"/>
      <c r="G126" s="24"/>
      <c r="H126" s="23"/>
    </row>
    <row r="127" spans="1:8" ht="15.75" customHeight="1">
      <c r="A127" s="23"/>
      <c r="B127" s="23"/>
      <c r="C127" s="23"/>
      <c r="D127" s="23"/>
      <c r="E127" s="23"/>
      <c r="F127" s="23"/>
      <c r="G127" s="24"/>
      <c r="H127" s="23"/>
    </row>
    <row r="128" spans="1:8" ht="15.75" customHeight="1">
      <c r="A128" s="23"/>
      <c r="B128" s="23"/>
      <c r="C128" s="23"/>
      <c r="D128" s="23"/>
      <c r="E128" s="23"/>
      <c r="F128" s="23"/>
      <c r="G128" s="24"/>
      <c r="H128" s="23"/>
    </row>
    <row r="129" spans="1:8" ht="15.75" customHeight="1">
      <c r="A129" s="23"/>
      <c r="B129" s="23"/>
      <c r="C129" s="23"/>
      <c r="D129" s="23"/>
      <c r="E129" s="23"/>
      <c r="F129" s="23"/>
      <c r="G129" s="24"/>
      <c r="H129" s="23"/>
    </row>
    <row r="130" spans="1:8" ht="15.75" customHeight="1">
      <c r="A130" s="23"/>
      <c r="B130" s="23"/>
      <c r="C130" s="23"/>
      <c r="D130" s="23"/>
      <c r="E130" s="23"/>
      <c r="F130" s="23"/>
      <c r="G130" s="24"/>
      <c r="H130" s="23"/>
    </row>
    <row r="131" spans="1:8" ht="15.75" customHeight="1">
      <c r="A131" s="23"/>
      <c r="B131" s="23"/>
      <c r="C131" s="23"/>
      <c r="D131" s="23"/>
      <c r="E131" s="23"/>
      <c r="F131" s="23"/>
      <c r="G131" s="24"/>
      <c r="H131" s="23"/>
    </row>
    <row r="132" spans="1:8" ht="15.75" customHeight="1">
      <c r="A132" s="23"/>
      <c r="B132" s="23"/>
      <c r="C132" s="23"/>
      <c r="D132" s="23"/>
      <c r="E132" s="23"/>
      <c r="F132" s="23"/>
      <c r="G132" s="24"/>
      <c r="H132" s="23"/>
    </row>
    <row r="133" spans="1:8" ht="15.75" customHeight="1">
      <c r="A133" s="23"/>
      <c r="B133" s="23"/>
      <c r="C133" s="23"/>
      <c r="D133" s="23"/>
      <c r="E133" s="23"/>
      <c r="F133" s="23"/>
      <c r="G133" s="24"/>
      <c r="H133" s="23"/>
    </row>
    <row r="134" spans="1:8" ht="15.75" customHeight="1">
      <c r="A134" s="23"/>
      <c r="B134" s="23"/>
      <c r="C134" s="23"/>
      <c r="D134" s="23"/>
      <c r="E134" s="23"/>
      <c r="F134" s="23"/>
      <c r="G134" s="24"/>
      <c r="H134" s="23"/>
    </row>
    <row r="135" spans="1:8" ht="15.75" customHeight="1">
      <c r="A135" s="23"/>
      <c r="B135" s="23"/>
      <c r="C135" s="23"/>
      <c r="D135" s="23"/>
      <c r="E135" s="23"/>
      <c r="F135" s="23"/>
      <c r="G135" s="24"/>
      <c r="H135" s="23"/>
    </row>
    <row r="136" spans="1:8" ht="15.75" customHeight="1">
      <c r="A136" s="23"/>
      <c r="B136" s="23"/>
      <c r="C136" s="23"/>
      <c r="D136" s="23"/>
      <c r="E136" s="23"/>
      <c r="F136" s="23"/>
      <c r="G136" s="24"/>
      <c r="H136" s="23"/>
    </row>
    <row r="137" spans="1:8" ht="15.75" customHeight="1">
      <c r="A137" s="23"/>
      <c r="B137" s="23"/>
      <c r="C137" s="23"/>
      <c r="D137" s="23"/>
      <c r="E137" s="23"/>
      <c r="F137" s="23"/>
      <c r="G137" s="24"/>
      <c r="H137" s="23"/>
    </row>
    <row r="138" spans="1:8" ht="15.75" customHeight="1">
      <c r="A138" s="23"/>
      <c r="B138" s="23"/>
      <c r="C138" s="23"/>
      <c r="D138" s="23"/>
      <c r="E138" s="23"/>
      <c r="F138" s="23"/>
      <c r="G138" s="24"/>
      <c r="H138" s="23"/>
    </row>
    <row r="139" spans="1:8" ht="15.75" customHeight="1">
      <c r="A139" s="23"/>
      <c r="B139" s="23"/>
      <c r="C139" s="23"/>
      <c r="D139" s="23"/>
      <c r="E139" s="23"/>
      <c r="F139" s="23"/>
      <c r="G139" s="24"/>
      <c r="H139" s="23"/>
    </row>
    <row r="140" spans="1:8" ht="15.75" customHeight="1">
      <c r="A140" s="23"/>
      <c r="B140" s="23"/>
      <c r="C140" s="23"/>
      <c r="D140" s="23"/>
      <c r="E140" s="23"/>
      <c r="F140" s="23"/>
      <c r="G140" s="24"/>
      <c r="H140" s="23"/>
    </row>
    <row r="141" spans="1:8" ht="15.75" customHeight="1">
      <c r="A141" s="23"/>
      <c r="B141" s="23"/>
      <c r="C141" s="23"/>
      <c r="D141" s="23"/>
      <c r="E141" s="23"/>
      <c r="F141" s="23"/>
      <c r="G141" s="24"/>
      <c r="H141" s="23"/>
    </row>
    <row r="142" spans="1:8" ht="15.75" customHeight="1">
      <c r="A142" s="23"/>
      <c r="B142" s="23"/>
      <c r="C142" s="23"/>
      <c r="D142" s="23"/>
      <c r="E142" s="23"/>
      <c r="F142" s="23"/>
      <c r="G142" s="24"/>
      <c r="H142" s="23"/>
    </row>
    <row r="143" spans="1:8" ht="15.75" customHeight="1">
      <c r="A143" s="23"/>
      <c r="B143" s="23"/>
      <c r="C143" s="23"/>
      <c r="D143" s="23"/>
      <c r="E143" s="23"/>
      <c r="F143" s="23"/>
      <c r="G143" s="24"/>
      <c r="H143" s="23"/>
    </row>
    <row r="144" spans="1:8" ht="15.75" customHeight="1">
      <c r="A144" s="23"/>
      <c r="B144" s="23"/>
      <c r="C144" s="23"/>
      <c r="D144" s="23"/>
      <c r="E144" s="23"/>
      <c r="F144" s="23"/>
      <c r="G144" s="24"/>
      <c r="H144" s="23"/>
    </row>
    <row r="145" spans="1:8" ht="15.75" customHeight="1">
      <c r="A145" s="23"/>
      <c r="B145" s="23"/>
      <c r="C145" s="23"/>
      <c r="D145" s="23"/>
      <c r="E145" s="23"/>
      <c r="F145" s="23"/>
      <c r="G145" s="24"/>
      <c r="H145" s="23"/>
    </row>
    <row r="146" spans="1:8" ht="15.75" customHeight="1">
      <c r="A146" s="23"/>
      <c r="B146" s="23"/>
      <c r="C146" s="23"/>
      <c r="D146" s="23"/>
      <c r="E146" s="23"/>
      <c r="F146" s="23"/>
      <c r="G146" s="24"/>
      <c r="H146" s="23"/>
    </row>
    <row r="147" spans="1:8" ht="15.75" customHeight="1">
      <c r="A147" s="23"/>
      <c r="B147" s="23"/>
      <c r="C147" s="23"/>
      <c r="D147" s="23"/>
      <c r="E147" s="23"/>
      <c r="F147" s="23"/>
      <c r="G147" s="24"/>
      <c r="H147" s="23"/>
    </row>
    <row r="148" spans="1:8" ht="15.75" customHeight="1">
      <c r="A148" s="23"/>
      <c r="B148" s="23"/>
      <c r="C148" s="23"/>
      <c r="D148" s="23"/>
      <c r="E148" s="23"/>
      <c r="F148" s="23"/>
      <c r="G148" s="24"/>
      <c r="H148" s="23"/>
    </row>
    <row r="149" spans="1:8" ht="15.75" customHeight="1">
      <c r="A149" s="23"/>
      <c r="B149" s="23"/>
      <c r="C149" s="23"/>
      <c r="D149" s="23"/>
      <c r="E149" s="23"/>
      <c r="F149" s="23"/>
      <c r="G149" s="24"/>
      <c r="H149" s="23"/>
    </row>
    <row r="150" spans="1:8" ht="15.75" customHeight="1"/>
    <row r="151" spans="1:8" ht="15.75" customHeight="1"/>
    <row r="152" spans="1:8" ht="15.75" customHeight="1"/>
    <row r="153" spans="1:8" ht="15.75" customHeight="1"/>
    <row r="154" spans="1:8" ht="15.75" customHeight="1"/>
    <row r="155" spans="1:8" ht="15.75" customHeight="1"/>
    <row r="156" spans="1:8" ht="15.75" customHeight="1"/>
    <row r="157" spans="1:8" ht="15.75" customHeight="1"/>
    <row r="158" spans="1:8" ht="15.75" customHeight="1"/>
    <row r="159" spans="1:8" ht="15.75" customHeight="1"/>
    <row r="160" spans="1:8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ref="B2:H25">
    <sortCondition descending="1" ref="G2:G25"/>
  </sortState>
  <pageMargins left="0.70866141732283472" right="0.70866141732283472" top="0.74803149606299213" bottom="0.74803149606299213" header="0" footer="0.51181102362204722"/>
  <pageSetup paperSize="9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00"/>
  <sheetViews>
    <sheetView workbookViewId="0">
      <selection activeCell="B6" sqref="B6"/>
    </sheetView>
  </sheetViews>
  <sheetFormatPr defaultRowHeight="15" customHeight="1"/>
  <cols>
    <col min="1" max="1" width="9" style="3" customWidth="1"/>
    <col min="2" max="2" width="16.85546875" style="3" customWidth="1"/>
    <col min="3" max="3" width="22.42578125" style="3" customWidth="1"/>
    <col min="4" max="4" width="6.28515625" style="3" customWidth="1"/>
    <col min="5" max="5" width="13.28515625" style="3" customWidth="1"/>
    <col min="6" max="9" width="18.28515625" style="3" customWidth="1"/>
    <col min="10" max="10" width="20.28515625" style="3" customWidth="1"/>
    <col min="11" max="11" width="16.28515625" style="3" customWidth="1"/>
    <col min="12" max="12" width="17.85546875" style="3" customWidth="1"/>
    <col min="13" max="13" width="18.7109375" style="3" customWidth="1"/>
    <col min="14" max="14" width="9.28515625" style="3" customWidth="1"/>
    <col min="15" max="15" width="22.42578125" style="3" customWidth="1"/>
    <col min="16" max="16" width="13.5703125" style="3" customWidth="1"/>
    <col min="17" max="17" width="8.28515625" style="3" customWidth="1"/>
    <col min="18" max="18" width="13.28515625" style="3" customWidth="1"/>
    <col min="19" max="26" width="7.7109375" style="3" customWidth="1"/>
    <col min="27" max="1024" width="14" style="3" customWidth="1"/>
  </cols>
  <sheetData>
    <row r="1" spans="1:19" ht="26.25" customHeight="1">
      <c r="A1" s="25" t="s">
        <v>24</v>
      </c>
      <c r="B1" s="26" t="s">
        <v>14</v>
      </c>
      <c r="C1" s="25" t="s">
        <v>2</v>
      </c>
      <c r="D1" s="27"/>
      <c r="E1" s="27"/>
      <c r="F1" s="28" t="s">
        <v>44</v>
      </c>
      <c r="G1" s="28" t="s">
        <v>25</v>
      </c>
      <c r="H1" s="39" t="s">
        <v>48</v>
      </c>
      <c r="I1" s="28" t="s">
        <v>45</v>
      </c>
      <c r="J1" s="28" t="s">
        <v>43</v>
      </c>
      <c r="K1" s="28" t="s">
        <v>49</v>
      </c>
      <c r="L1" s="29"/>
      <c r="M1" s="29"/>
      <c r="N1" s="29"/>
      <c r="O1" s="29"/>
      <c r="P1" s="29"/>
      <c r="Q1" s="29"/>
      <c r="R1" s="29"/>
      <c r="S1" s="29"/>
    </row>
    <row r="2" spans="1:19" ht="12" customHeight="1">
      <c r="A2" s="30">
        <v>1</v>
      </c>
      <c r="B2" s="32" t="s">
        <v>83</v>
      </c>
      <c r="C2" s="30" t="s">
        <v>44</v>
      </c>
      <c r="D2" s="29"/>
      <c r="E2" s="29"/>
      <c r="F2" s="32" t="s">
        <v>83</v>
      </c>
      <c r="G2" s="32" t="s">
        <v>51</v>
      </c>
      <c r="H2" s="33" t="s">
        <v>60</v>
      </c>
      <c r="I2" s="32" t="s">
        <v>53</v>
      </c>
      <c r="J2" s="32" t="s">
        <v>72</v>
      </c>
      <c r="K2" s="32" t="s">
        <v>65</v>
      </c>
      <c r="L2" s="29"/>
      <c r="M2" s="29"/>
      <c r="N2" s="29"/>
      <c r="O2" s="29"/>
      <c r="P2" s="29"/>
      <c r="Q2" s="29"/>
      <c r="R2" s="29"/>
      <c r="S2" s="29"/>
    </row>
    <row r="3" spans="1:19" ht="12" customHeight="1">
      <c r="A3" s="30">
        <v>2</v>
      </c>
      <c r="B3" s="32" t="s">
        <v>84</v>
      </c>
      <c r="C3" s="30" t="s">
        <v>44</v>
      </c>
      <c r="D3" s="29"/>
      <c r="E3" s="29"/>
      <c r="F3" s="32" t="s">
        <v>84</v>
      </c>
      <c r="G3" s="32" t="s">
        <v>80</v>
      </c>
      <c r="H3" s="33" t="s">
        <v>61</v>
      </c>
      <c r="I3" s="32" t="s">
        <v>54</v>
      </c>
      <c r="J3" s="32" t="s">
        <v>73</v>
      </c>
      <c r="K3" s="32" t="s">
        <v>66</v>
      </c>
      <c r="L3" s="29"/>
      <c r="M3" s="29"/>
      <c r="N3" s="29"/>
      <c r="O3" s="29"/>
      <c r="P3" s="29"/>
      <c r="Q3" s="29"/>
      <c r="R3" s="29"/>
      <c r="S3" s="29"/>
    </row>
    <row r="4" spans="1:19" ht="12" customHeight="1">
      <c r="A4" s="30">
        <v>3</v>
      </c>
      <c r="B4" s="32" t="s">
        <v>86</v>
      </c>
      <c r="C4" s="30" t="s">
        <v>44</v>
      </c>
      <c r="D4" s="29"/>
      <c r="E4" s="29"/>
      <c r="F4" s="32" t="s">
        <v>86</v>
      </c>
      <c r="G4" s="32" t="s">
        <v>81</v>
      </c>
      <c r="H4" s="33" t="s">
        <v>62</v>
      </c>
      <c r="I4" s="32" t="s">
        <v>59</v>
      </c>
      <c r="J4" s="32" t="s">
        <v>78</v>
      </c>
      <c r="K4" s="32" t="s">
        <v>67</v>
      </c>
      <c r="L4" s="29"/>
      <c r="M4" s="29"/>
      <c r="N4" s="29"/>
      <c r="O4" s="29"/>
      <c r="P4" s="29"/>
      <c r="Q4" s="29"/>
      <c r="R4" s="29"/>
      <c r="S4" s="29"/>
    </row>
    <row r="5" spans="1:19" ht="12" customHeight="1">
      <c r="A5" s="30">
        <v>4</v>
      </c>
      <c r="B5" s="32" t="s">
        <v>85</v>
      </c>
      <c r="C5" s="30" t="s">
        <v>44</v>
      </c>
      <c r="D5" s="29"/>
      <c r="E5" s="29"/>
      <c r="F5" s="32" t="s">
        <v>85</v>
      </c>
      <c r="G5" s="32" t="s">
        <v>82</v>
      </c>
      <c r="H5" s="33" t="s">
        <v>63</v>
      </c>
      <c r="I5" s="32" t="s">
        <v>58</v>
      </c>
      <c r="J5" s="32" t="s">
        <v>75</v>
      </c>
      <c r="K5" s="32" t="s">
        <v>68</v>
      </c>
      <c r="L5" s="29"/>
      <c r="M5" s="29"/>
      <c r="N5" s="29"/>
      <c r="O5" s="29"/>
      <c r="P5" s="29"/>
      <c r="Q5" s="29"/>
      <c r="R5" s="29"/>
      <c r="S5" s="29"/>
    </row>
    <row r="6" spans="1:19" ht="12" customHeight="1">
      <c r="A6" s="30">
        <v>5</v>
      </c>
      <c r="B6" s="32" t="s">
        <v>87</v>
      </c>
      <c r="C6" s="30" t="s">
        <v>44</v>
      </c>
      <c r="D6" s="29"/>
      <c r="E6" s="29"/>
      <c r="F6" s="32" t="s">
        <v>87</v>
      </c>
      <c r="G6" s="32" t="s">
        <v>27</v>
      </c>
      <c r="H6" s="33" t="s">
        <v>64</v>
      </c>
      <c r="I6" s="32" t="s">
        <v>56</v>
      </c>
      <c r="J6" s="32" t="s">
        <v>79</v>
      </c>
      <c r="K6" s="32" t="s">
        <v>22</v>
      </c>
      <c r="L6" s="29"/>
      <c r="M6" s="29"/>
      <c r="N6" s="29"/>
      <c r="O6" s="29"/>
      <c r="P6" s="29"/>
      <c r="Q6" s="29"/>
      <c r="R6" s="29"/>
      <c r="S6" s="29"/>
    </row>
    <row r="7" spans="1:19" ht="12" customHeight="1">
      <c r="A7" s="30">
        <v>6</v>
      </c>
      <c r="C7" s="30" t="s">
        <v>44</v>
      </c>
      <c r="D7" s="29"/>
      <c r="E7" s="29"/>
      <c r="F7" s="32" t="s">
        <v>26</v>
      </c>
      <c r="G7" s="32" t="s">
        <v>27</v>
      </c>
      <c r="H7" s="33" t="s">
        <v>28</v>
      </c>
      <c r="I7" s="32" t="s">
        <v>57</v>
      </c>
      <c r="J7" s="32" t="s">
        <v>77</v>
      </c>
      <c r="K7" s="32" t="s">
        <v>22</v>
      </c>
      <c r="L7" s="29"/>
      <c r="M7" s="29"/>
      <c r="N7" s="29"/>
      <c r="O7" s="29"/>
      <c r="P7" s="29"/>
      <c r="Q7" s="29"/>
      <c r="R7" s="29"/>
      <c r="S7" s="29"/>
    </row>
    <row r="8" spans="1:19" ht="12" customHeight="1">
      <c r="A8" s="30">
        <v>7</v>
      </c>
      <c r="B8" s="31"/>
      <c r="C8" s="30" t="s">
        <v>44</v>
      </c>
      <c r="D8" s="29"/>
      <c r="E8" s="29"/>
      <c r="F8" s="32" t="s">
        <v>18</v>
      </c>
      <c r="G8" s="32" t="s">
        <v>19</v>
      </c>
      <c r="H8" s="33" t="s">
        <v>20</v>
      </c>
      <c r="I8" s="32" t="s">
        <v>21</v>
      </c>
      <c r="J8" s="32" t="s">
        <v>22</v>
      </c>
      <c r="K8" s="32" t="s">
        <v>22</v>
      </c>
      <c r="L8" s="29"/>
      <c r="M8" s="29"/>
      <c r="N8" s="29"/>
      <c r="O8" s="29"/>
      <c r="P8" s="29"/>
      <c r="Q8" s="29"/>
      <c r="R8" s="29"/>
      <c r="S8" s="29"/>
    </row>
    <row r="9" spans="1:19" ht="12" customHeight="1">
      <c r="A9" s="30">
        <v>8</v>
      </c>
      <c r="B9" s="31"/>
      <c r="C9" s="30" t="s">
        <v>44</v>
      </c>
      <c r="D9" s="29"/>
      <c r="E9" s="29"/>
      <c r="F9" s="32" t="s">
        <v>18</v>
      </c>
      <c r="G9" s="32" t="s">
        <v>19</v>
      </c>
      <c r="H9" s="32" t="s">
        <v>20</v>
      </c>
      <c r="I9" s="32" t="s">
        <v>21</v>
      </c>
      <c r="J9" s="32" t="s">
        <v>22</v>
      </c>
      <c r="K9" s="32" t="s">
        <v>22</v>
      </c>
      <c r="L9" s="29"/>
      <c r="M9" s="29"/>
      <c r="N9" s="29"/>
      <c r="O9" s="29"/>
      <c r="P9" s="29"/>
      <c r="Q9" s="29"/>
      <c r="R9" s="29"/>
      <c r="S9" s="29"/>
    </row>
    <row r="10" spans="1:19" ht="12" customHeight="1">
      <c r="A10" s="30">
        <v>9</v>
      </c>
      <c r="B10" s="31"/>
      <c r="C10" s="30" t="s">
        <v>44</v>
      </c>
      <c r="D10" s="29"/>
      <c r="E10" s="29"/>
      <c r="F10" s="32" t="s">
        <v>18</v>
      </c>
      <c r="G10" s="32" t="s">
        <v>19</v>
      </c>
      <c r="H10" s="32" t="s">
        <v>20</v>
      </c>
      <c r="I10" s="32" t="s">
        <v>21</v>
      </c>
      <c r="J10" s="32" t="s">
        <v>22</v>
      </c>
      <c r="K10" s="32" t="s">
        <v>22</v>
      </c>
      <c r="L10" s="29"/>
      <c r="M10" s="29"/>
      <c r="N10" s="29"/>
      <c r="O10" s="29"/>
      <c r="P10" s="29"/>
      <c r="Q10" s="29"/>
      <c r="R10" s="29"/>
      <c r="S10" s="29"/>
    </row>
    <row r="11" spans="1:19" ht="12" customHeight="1">
      <c r="A11" s="30">
        <v>10</v>
      </c>
      <c r="B11" s="31"/>
      <c r="C11" s="30" t="s">
        <v>44</v>
      </c>
      <c r="D11" s="29"/>
      <c r="E11" s="29"/>
      <c r="F11" s="32" t="s">
        <v>18</v>
      </c>
      <c r="G11" s="32" t="s">
        <v>19</v>
      </c>
      <c r="H11" s="32" t="s">
        <v>20</v>
      </c>
      <c r="I11" s="32" t="s">
        <v>21</v>
      </c>
      <c r="J11" s="32" t="s">
        <v>22</v>
      </c>
      <c r="K11" s="32" t="s">
        <v>22</v>
      </c>
      <c r="L11" s="29"/>
      <c r="M11" s="29"/>
      <c r="N11" s="29"/>
      <c r="O11" s="29"/>
      <c r="P11" s="29"/>
      <c r="Q11" s="29"/>
      <c r="R11" s="29"/>
      <c r="S11" s="29"/>
    </row>
    <row r="12" spans="1:19" ht="12" customHeight="1">
      <c r="A12" s="34" t="s">
        <v>23</v>
      </c>
      <c r="B12" s="35"/>
      <c r="C12" s="27"/>
      <c r="D12" s="29"/>
      <c r="E12" s="29"/>
      <c r="F12" s="32" t="s">
        <v>18</v>
      </c>
      <c r="G12" s="32" t="s">
        <v>19</v>
      </c>
      <c r="H12" s="32" t="s">
        <v>20</v>
      </c>
      <c r="I12" s="32" t="s">
        <v>21</v>
      </c>
      <c r="J12" s="32" t="s">
        <v>22</v>
      </c>
      <c r="K12" s="32" t="s">
        <v>22</v>
      </c>
      <c r="L12" s="29"/>
      <c r="M12" s="29"/>
      <c r="N12" s="29"/>
      <c r="O12" s="29"/>
      <c r="P12" s="29"/>
      <c r="Q12" s="29"/>
      <c r="R12" s="29"/>
      <c r="S12" s="29"/>
    </row>
    <row r="13" spans="1:19" ht="12" customHeight="1">
      <c r="A13" s="30" t="s">
        <v>0</v>
      </c>
      <c r="B13" s="31" t="s">
        <v>14</v>
      </c>
      <c r="C13" s="30" t="s">
        <v>2</v>
      </c>
      <c r="D13" s="29"/>
      <c r="E13" s="29"/>
      <c r="F13" s="32" t="s">
        <v>18</v>
      </c>
      <c r="G13" s="32" t="s">
        <v>19</v>
      </c>
      <c r="H13" s="32" t="s">
        <v>20</v>
      </c>
      <c r="I13" s="32" t="s">
        <v>21</v>
      </c>
      <c r="J13" s="32" t="s">
        <v>22</v>
      </c>
      <c r="K13" s="32" t="s">
        <v>22</v>
      </c>
      <c r="L13" s="29"/>
      <c r="M13" s="29"/>
      <c r="N13" s="29"/>
      <c r="O13" s="29"/>
      <c r="P13" s="29"/>
      <c r="Q13" s="29"/>
      <c r="R13" s="29"/>
      <c r="S13" s="29"/>
    </row>
    <row r="14" spans="1:19" ht="12" customHeight="1">
      <c r="A14" s="30">
        <v>1</v>
      </c>
      <c r="B14" s="32" t="s">
        <v>51</v>
      </c>
      <c r="C14" s="30" t="s">
        <v>9</v>
      </c>
      <c r="D14" s="29"/>
      <c r="E14" s="29"/>
      <c r="F14" s="32" t="s">
        <v>18</v>
      </c>
      <c r="G14" s="32" t="s">
        <v>19</v>
      </c>
      <c r="H14" s="32" t="s">
        <v>20</v>
      </c>
      <c r="I14" s="32" t="s">
        <v>21</v>
      </c>
      <c r="J14" s="32" t="s">
        <v>22</v>
      </c>
      <c r="K14" s="32" t="s">
        <v>22</v>
      </c>
      <c r="L14" s="29"/>
      <c r="M14" s="29"/>
      <c r="N14" s="29"/>
      <c r="O14" s="29"/>
      <c r="P14" s="29"/>
      <c r="Q14" s="29"/>
      <c r="R14" s="29"/>
      <c r="S14" s="29"/>
    </row>
    <row r="15" spans="1:19" ht="12" customHeight="1">
      <c r="A15" s="30">
        <v>2</v>
      </c>
      <c r="B15" s="32" t="s">
        <v>80</v>
      </c>
      <c r="C15" s="30" t="s">
        <v>9</v>
      </c>
      <c r="D15" s="29"/>
      <c r="E15" s="29"/>
      <c r="F15" s="32" t="s">
        <v>18</v>
      </c>
      <c r="G15" s="32" t="s">
        <v>19</v>
      </c>
      <c r="H15" s="32" t="s">
        <v>20</v>
      </c>
      <c r="I15" s="32" t="s">
        <v>21</v>
      </c>
      <c r="J15" s="32" t="s">
        <v>22</v>
      </c>
      <c r="K15" s="32" t="s">
        <v>22</v>
      </c>
      <c r="L15" s="29"/>
      <c r="M15" s="29"/>
      <c r="N15" s="29"/>
      <c r="O15" s="29"/>
      <c r="P15" s="29"/>
      <c r="Q15" s="29"/>
      <c r="R15" s="29"/>
      <c r="S15" s="29"/>
    </row>
    <row r="16" spans="1:19" ht="12" customHeight="1">
      <c r="A16" s="30">
        <v>3</v>
      </c>
      <c r="B16" s="32" t="s">
        <v>81</v>
      </c>
      <c r="C16" s="30" t="s">
        <v>9</v>
      </c>
      <c r="D16" s="29"/>
      <c r="E16" s="29"/>
      <c r="F16" s="32" t="s">
        <v>18</v>
      </c>
      <c r="G16" s="32" t="s">
        <v>19</v>
      </c>
      <c r="H16" s="32" t="s">
        <v>20</v>
      </c>
      <c r="I16" s="32" t="s">
        <v>21</v>
      </c>
      <c r="J16" s="32" t="s">
        <v>22</v>
      </c>
      <c r="K16" s="32" t="s">
        <v>22</v>
      </c>
      <c r="L16" s="29"/>
      <c r="M16" s="29"/>
      <c r="N16" s="29"/>
      <c r="O16" s="29"/>
      <c r="P16" s="29"/>
      <c r="Q16" s="29"/>
      <c r="R16" s="29"/>
      <c r="S16" s="29"/>
    </row>
    <row r="17" spans="1:19" ht="12" customHeight="1">
      <c r="A17" s="30">
        <v>4</v>
      </c>
      <c r="B17" s="32" t="s">
        <v>82</v>
      </c>
      <c r="C17" s="30" t="s">
        <v>9</v>
      </c>
      <c r="D17" s="29"/>
      <c r="E17" s="29"/>
      <c r="F17" s="32" t="s">
        <v>18</v>
      </c>
      <c r="G17" s="32" t="s">
        <v>19</v>
      </c>
      <c r="H17" s="32" t="s">
        <v>20</v>
      </c>
      <c r="I17" s="32" t="s">
        <v>21</v>
      </c>
      <c r="J17" s="32" t="s">
        <v>22</v>
      </c>
      <c r="K17" s="32" t="s">
        <v>22</v>
      </c>
      <c r="L17" s="29"/>
      <c r="M17" s="29"/>
      <c r="N17" s="29"/>
      <c r="O17" s="29"/>
      <c r="P17" s="29"/>
      <c r="Q17" s="29"/>
      <c r="R17" s="29"/>
      <c r="S17" s="29"/>
    </row>
    <row r="18" spans="1:19" ht="12" customHeight="1">
      <c r="A18" s="30">
        <v>5</v>
      </c>
      <c r="B18" s="32"/>
      <c r="C18" s="30" t="s">
        <v>9</v>
      </c>
      <c r="D18" s="29"/>
      <c r="E18" s="29"/>
      <c r="F18" s="32" t="s">
        <v>18</v>
      </c>
      <c r="G18" s="32" t="s">
        <v>19</v>
      </c>
      <c r="H18" s="32" t="s">
        <v>20</v>
      </c>
      <c r="I18" s="32" t="s">
        <v>21</v>
      </c>
      <c r="J18" s="32" t="s">
        <v>22</v>
      </c>
      <c r="K18" s="32" t="s">
        <v>22</v>
      </c>
      <c r="L18" s="29"/>
      <c r="M18" s="29"/>
      <c r="N18" s="29"/>
      <c r="O18" s="29"/>
      <c r="P18" s="29"/>
      <c r="Q18" s="29"/>
      <c r="R18" s="29"/>
      <c r="S18" s="29"/>
    </row>
    <row r="19" spans="1:19" ht="12" customHeight="1">
      <c r="A19" s="30">
        <v>6</v>
      </c>
      <c r="B19" s="31"/>
      <c r="C19" s="30" t="s">
        <v>9</v>
      </c>
      <c r="D19" s="29"/>
      <c r="E19" s="29"/>
      <c r="F19" s="32" t="s">
        <v>18</v>
      </c>
      <c r="G19" s="32" t="s">
        <v>19</v>
      </c>
      <c r="H19" s="32" t="s">
        <v>20</v>
      </c>
      <c r="I19" s="32" t="s">
        <v>21</v>
      </c>
      <c r="J19" s="32" t="s">
        <v>22</v>
      </c>
      <c r="K19" s="32" t="s">
        <v>22</v>
      </c>
      <c r="L19" s="29"/>
      <c r="M19" s="29"/>
      <c r="N19" s="29"/>
      <c r="O19" s="29"/>
      <c r="P19" s="29"/>
      <c r="Q19" s="29"/>
      <c r="R19" s="29"/>
      <c r="S19" s="29"/>
    </row>
    <row r="20" spans="1:19" ht="12" customHeight="1">
      <c r="A20" s="30">
        <v>7</v>
      </c>
      <c r="B20" s="31"/>
      <c r="C20" s="30" t="s">
        <v>9</v>
      </c>
      <c r="D20" s="29"/>
      <c r="E20" s="29"/>
      <c r="F20" s="32" t="s">
        <v>18</v>
      </c>
      <c r="G20" s="32" t="s">
        <v>19</v>
      </c>
      <c r="H20" s="32" t="s">
        <v>20</v>
      </c>
      <c r="I20" s="32" t="s">
        <v>21</v>
      </c>
      <c r="J20" s="32" t="s">
        <v>22</v>
      </c>
      <c r="K20" s="32" t="s">
        <v>22</v>
      </c>
      <c r="L20" s="29"/>
      <c r="M20" s="29"/>
      <c r="N20" s="29"/>
      <c r="O20" s="29"/>
      <c r="P20" s="29"/>
      <c r="Q20" s="29"/>
      <c r="R20" s="29"/>
      <c r="S20" s="29"/>
    </row>
    <row r="21" spans="1:19" ht="12" customHeight="1">
      <c r="A21" s="30">
        <v>8</v>
      </c>
      <c r="B21" s="31"/>
      <c r="C21" s="30" t="s">
        <v>9</v>
      </c>
      <c r="D21" s="29"/>
      <c r="E21" s="29"/>
      <c r="F21" s="32" t="s">
        <v>18</v>
      </c>
      <c r="G21" s="32" t="s">
        <v>19</v>
      </c>
      <c r="H21" s="32" t="s">
        <v>20</v>
      </c>
      <c r="I21" s="32" t="s">
        <v>21</v>
      </c>
      <c r="J21" s="32" t="s">
        <v>22</v>
      </c>
      <c r="K21" s="32" t="s">
        <v>22</v>
      </c>
      <c r="L21" s="29"/>
      <c r="M21" s="29"/>
      <c r="N21" s="29"/>
      <c r="O21" s="29"/>
      <c r="P21" s="29"/>
      <c r="Q21" s="29"/>
      <c r="R21" s="29"/>
      <c r="S21" s="29"/>
    </row>
    <row r="22" spans="1:19" ht="12" customHeight="1">
      <c r="A22" s="30">
        <v>9</v>
      </c>
      <c r="B22" s="31"/>
      <c r="C22" s="30" t="s">
        <v>9</v>
      </c>
      <c r="D22" s="29"/>
      <c r="E22" s="29"/>
      <c r="F22" s="32" t="s">
        <v>18</v>
      </c>
      <c r="G22" s="32" t="s">
        <v>19</v>
      </c>
      <c r="H22" s="32" t="s">
        <v>20</v>
      </c>
      <c r="I22" s="32" t="s">
        <v>21</v>
      </c>
      <c r="J22" s="32" t="s">
        <v>22</v>
      </c>
      <c r="K22" s="32" t="s">
        <v>22</v>
      </c>
      <c r="L22" s="29"/>
      <c r="M22" s="29"/>
      <c r="N22" s="29"/>
      <c r="O22" s="29"/>
      <c r="P22" s="29"/>
      <c r="Q22" s="29"/>
      <c r="R22" s="29"/>
      <c r="S22" s="29"/>
    </row>
    <row r="23" spans="1:19" ht="12" customHeight="1">
      <c r="A23" s="30">
        <v>10</v>
      </c>
      <c r="B23" s="31"/>
      <c r="C23" s="30" t="s">
        <v>9</v>
      </c>
      <c r="D23" s="29"/>
      <c r="E23" s="29"/>
      <c r="F23" s="32" t="s">
        <v>18</v>
      </c>
      <c r="G23" s="32" t="s">
        <v>19</v>
      </c>
      <c r="H23" s="32" t="s">
        <v>20</v>
      </c>
      <c r="I23" s="32" t="s">
        <v>21</v>
      </c>
      <c r="J23" s="32" t="s">
        <v>22</v>
      </c>
      <c r="K23" s="32" t="s">
        <v>22</v>
      </c>
      <c r="L23" s="29"/>
      <c r="M23" s="29"/>
      <c r="N23" s="29"/>
      <c r="O23" s="29"/>
      <c r="P23" s="29"/>
      <c r="Q23" s="29"/>
      <c r="R23" s="29"/>
      <c r="S23" s="29"/>
    </row>
    <row r="24" spans="1:19" ht="12" customHeight="1">
      <c r="A24" s="34" t="s">
        <v>23</v>
      </c>
      <c r="B24" s="35"/>
      <c r="C24" s="27"/>
      <c r="D24" s="29"/>
      <c r="E24" s="29"/>
      <c r="F24" s="32" t="s">
        <v>18</v>
      </c>
      <c r="G24" s="32" t="s">
        <v>19</v>
      </c>
      <c r="H24" s="32" t="s">
        <v>20</v>
      </c>
      <c r="I24" s="32" t="s">
        <v>21</v>
      </c>
      <c r="J24" s="32" t="s">
        <v>22</v>
      </c>
      <c r="K24" s="32" t="s">
        <v>22</v>
      </c>
      <c r="L24" s="29"/>
      <c r="M24" s="29"/>
      <c r="N24" s="29"/>
      <c r="O24" s="29"/>
      <c r="P24" s="29"/>
      <c r="Q24" s="29"/>
      <c r="R24" s="29"/>
      <c r="S24" s="29"/>
    </row>
    <row r="25" spans="1:19" ht="12" customHeight="1">
      <c r="A25" s="30" t="s">
        <v>0</v>
      </c>
      <c r="B25" s="31" t="s">
        <v>14</v>
      </c>
      <c r="C25" s="30" t="s">
        <v>2</v>
      </c>
      <c r="D25" s="29"/>
      <c r="E25" s="29"/>
      <c r="F25" s="32" t="s">
        <v>18</v>
      </c>
      <c r="G25" s="32" t="s">
        <v>19</v>
      </c>
      <c r="H25" s="32" t="s">
        <v>20</v>
      </c>
      <c r="I25" s="32" t="s">
        <v>21</v>
      </c>
      <c r="J25" s="32" t="s">
        <v>22</v>
      </c>
      <c r="K25" s="32" t="s">
        <v>22</v>
      </c>
      <c r="L25" s="29"/>
      <c r="M25" s="29"/>
      <c r="N25" s="29"/>
      <c r="O25" s="29"/>
      <c r="P25" s="29"/>
      <c r="Q25" s="29"/>
      <c r="R25" s="29"/>
      <c r="S25" s="29"/>
    </row>
    <row r="26" spans="1:19" ht="12" customHeight="1">
      <c r="A26" s="30">
        <v>1</v>
      </c>
      <c r="B26" s="33" t="s">
        <v>60</v>
      </c>
      <c r="C26" s="30" t="s">
        <v>48</v>
      </c>
      <c r="D26" s="29"/>
      <c r="E26" s="29"/>
      <c r="F26" s="32" t="s">
        <v>18</v>
      </c>
      <c r="G26" s="32" t="s">
        <v>19</v>
      </c>
      <c r="H26" s="32" t="s">
        <v>20</v>
      </c>
      <c r="I26" s="32" t="s">
        <v>21</v>
      </c>
      <c r="J26" s="32" t="s">
        <v>22</v>
      </c>
      <c r="K26" s="32" t="s">
        <v>22</v>
      </c>
      <c r="L26" s="29"/>
      <c r="M26" s="29"/>
      <c r="N26" s="29"/>
      <c r="O26" s="29"/>
      <c r="P26" s="29"/>
      <c r="Q26" s="29"/>
      <c r="R26" s="29"/>
      <c r="S26" s="29"/>
    </row>
    <row r="27" spans="1:19" ht="12" customHeight="1">
      <c r="A27" s="30">
        <v>2</v>
      </c>
      <c r="B27" s="33" t="s">
        <v>69</v>
      </c>
      <c r="C27" s="30" t="s">
        <v>48</v>
      </c>
      <c r="D27" s="29"/>
      <c r="E27" s="29"/>
      <c r="F27" s="32" t="s">
        <v>18</v>
      </c>
      <c r="G27" s="32" t="s">
        <v>19</v>
      </c>
      <c r="H27" s="32" t="s">
        <v>20</v>
      </c>
      <c r="I27" s="32" t="s">
        <v>21</v>
      </c>
      <c r="J27" s="32" t="s">
        <v>22</v>
      </c>
      <c r="K27" s="32" t="s">
        <v>22</v>
      </c>
      <c r="L27" s="29"/>
      <c r="M27" s="29"/>
      <c r="N27" s="29"/>
      <c r="O27" s="29"/>
      <c r="P27" s="29"/>
      <c r="Q27" s="29"/>
      <c r="R27" s="29"/>
      <c r="S27" s="29"/>
    </row>
    <row r="28" spans="1:19" ht="12" customHeight="1">
      <c r="A28" s="30">
        <v>3</v>
      </c>
      <c r="B28" s="33" t="s">
        <v>62</v>
      </c>
      <c r="C28" s="30" t="s">
        <v>48</v>
      </c>
      <c r="D28" s="29"/>
      <c r="E28" s="29"/>
      <c r="F28" s="32" t="s">
        <v>18</v>
      </c>
      <c r="G28" s="32" t="s">
        <v>19</v>
      </c>
      <c r="H28" s="32" t="s">
        <v>20</v>
      </c>
      <c r="I28" s="32" t="s">
        <v>21</v>
      </c>
      <c r="J28" s="32" t="s">
        <v>22</v>
      </c>
      <c r="K28" s="32" t="s">
        <v>22</v>
      </c>
      <c r="L28" s="29"/>
      <c r="M28" s="29"/>
      <c r="N28" s="29"/>
      <c r="O28" s="29"/>
      <c r="P28" s="29"/>
      <c r="Q28" s="29"/>
      <c r="R28" s="29"/>
      <c r="S28" s="29"/>
    </row>
    <row r="29" spans="1:19" ht="12" customHeight="1">
      <c r="A29" s="30">
        <v>4</v>
      </c>
      <c r="B29" s="33" t="s">
        <v>63</v>
      </c>
      <c r="C29" s="30" t="s">
        <v>48</v>
      </c>
      <c r="D29" s="29"/>
      <c r="E29" s="29"/>
      <c r="F29" s="32" t="s">
        <v>18</v>
      </c>
      <c r="G29" s="32" t="s">
        <v>19</v>
      </c>
      <c r="H29" s="32" t="s">
        <v>20</v>
      </c>
      <c r="I29" s="32" t="s">
        <v>21</v>
      </c>
      <c r="J29" s="32" t="s">
        <v>22</v>
      </c>
      <c r="K29" s="32" t="s">
        <v>22</v>
      </c>
      <c r="L29" s="29"/>
      <c r="M29" s="29"/>
      <c r="N29" s="29"/>
      <c r="O29" s="29"/>
      <c r="P29" s="29"/>
      <c r="Q29" s="29"/>
      <c r="R29" s="29"/>
      <c r="S29" s="29"/>
    </row>
    <row r="30" spans="1:19" ht="12" customHeight="1">
      <c r="A30" s="30">
        <v>5</v>
      </c>
      <c r="B30" s="33" t="s">
        <v>70</v>
      </c>
      <c r="C30" s="30" t="s">
        <v>48</v>
      </c>
      <c r="D30" s="29"/>
      <c r="E30" s="29"/>
      <c r="F30" s="32" t="s">
        <v>18</v>
      </c>
      <c r="G30" s="32" t="s">
        <v>19</v>
      </c>
      <c r="H30" s="32" t="s">
        <v>20</v>
      </c>
      <c r="I30" s="32" t="s">
        <v>21</v>
      </c>
      <c r="J30" s="32" t="s">
        <v>22</v>
      </c>
      <c r="K30" s="32" t="s">
        <v>22</v>
      </c>
      <c r="L30" s="29"/>
      <c r="M30" s="29"/>
      <c r="N30" s="29"/>
      <c r="O30" s="29"/>
      <c r="P30" s="29"/>
      <c r="Q30" s="29"/>
      <c r="R30" s="29"/>
      <c r="S30" s="29"/>
    </row>
    <row r="31" spans="1:19" ht="12" customHeight="1">
      <c r="A31" s="30">
        <v>6</v>
      </c>
      <c r="B31" s="31"/>
      <c r="C31" s="30" t="s">
        <v>48</v>
      </c>
      <c r="D31" s="29"/>
      <c r="E31" s="29"/>
      <c r="F31" s="32" t="s">
        <v>18</v>
      </c>
      <c r="G31" s="32" t="s">
        <v>19</v>
      </c>
      <c r="H31" s="32" t="s">
        <v>20</v>
      </c>
      <c r="I31" s="32" t="s">
        <v>21</v>
      </c>
      <c r="J31" s="32" t="s">
        <v>22</v>
      </c>
      <c r="K31" s="32" t="s">
        <v>22</v>
      </c>
      <c r="L31" s="29"/>
      <c r="M31" s="29"/>
      <c r="N31" s="29"/>
      <c r="O31" s="29"/>
      <c r="P31" s="29"/>
      <c r="Q31" s="29"/>
      <c r="R31" s="29"/>
      <c r="S31" s="29"/>
    </row>
    <row r="32" spans="1:19" ht="12" customHeight="1">
      <c r="A32" s="30">
        <v>7</v>
      </c>
      <c r="B32" s="31"/>
      <c r="C32" s="30" t="s">
        <v>48</v>
      </c>
      <c r="D32" s="29"/>
      <c r="E32" s="29"/>
      <c r="F32" s="36"/>
      <c r="G32" s="36"/>
      <c r="H32" s="36"/>
      <c r="I32" s="36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1:19" ht="12" customHeight="1">
      <c r="A33" s="30">
        <v>8</v>
      </c>
      <c r="B33" s="31"/>
      <c r="C33" s="30" t="s">
        <v>48</v>
      </c>
      <c r="D33" s="29"/>
      <c r="E33" s="29"/>
      <c r="F33" s="36"/>
      <c r="G33" s="36"/>
      <c r="H33" s="36"/>
      <c r="I33" s="36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30">
        <v>9</v>
      </c>
      <c r="B34" s="31"/>
      <c r="C34" s="30" t="s">
        <v>48</v>
      </c>
      <c r="D34" s="29"/>
      <c r="E34" s="29"/>
      <c r="F34" s="36"/>
      <c r="G34" s="36"/>
      <c r="H34" s="36"/>
      <c r="I34" s="36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1:19" ht="12" customHeight="1">
      <c r="A35" s="30">
        <v>10</v>
      </c>
      <c r="B35" s="31"/>
      <c r="C35" s="30" t="s">
        <v>48</v>
      </c>
      <c r="D35" s="29"/>
      <c r="E35" s="29"/>
      <c r="F35" s="36"/>
      <c r="G35" s="36"/>
      <c r="H35" s="36"/>
      <c r="I35" s="36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1:19" ht="12" customHeight="1">
      <c r="A36" s="34" t="s">
        <v>23</v>
      </c>
      <c r="B36" s="35"/>
      <c r="C36" s="27"/>
      <c r="D36" s="29"/>
      <c r="E36" s="29"/>
      <c r="F36" s="36"/>
      <c r="G36" s="36"/>
      <c r="H36" s="36"/>
      <c r="I36" s="36"/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 spans="1:19" ht="12" customHeight="1">
      <c r="A37" s="30" t="s">
        <v>0</v>
      </c>
      <c r="B37" s="31" t="s">
        <v>14</v>
      </c>
      <c r="C37" s="30" t="s">
        <v>2</v>
      </c>
      <c r="D37" s="29"/>
      <c r="E37" s="29"/>
      <c r="F37" s="36"/>
      <c r="G37" s="36"/>
      <c r="H37" s="36"/>
      <c r="I37" s="36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1:19" ht="12" customHeight="1">
      <c r="A38" s="30">
        <v>1</v>
      </c>
      <c r="B38" s="32" t="s">
        <v>53</v>
      </c>
      <c r="C38" s="30" t="s">
        <v>45</v>
      </c>
      <c r="D38" s="29"/>
      <c r="E38" s="29"/>
      <c r="F38" s="36"/>
      <c r="G38" s="36"/>
      <c r="H38" s="36"/>
      <c r="I38" s="36"/>
      <c r="J38" s="29"/>
      <c r="K38" s="29"/>
      <c r="L38" s="29"/>
      <c r="M38" s="29"/>
      <c r="N38" s="29"/>
      <c r="O38" s="29"/>
      <c r="P38" s="29"/>
      <c r="Q38" s="29"/>
      <c r="R38" s="29"/>
      <c r="S38" s="29"/>
    </row>
    <row r="39" spans="1:19" ht="12" customHeight="1">
      <c r="A39" s="30">
        <v>2</v>
      </c>
      <c r="B39" s="32" t="s">
        <v>54</v>
      </c>
      <c r="C39" s="30" t="s">
        <v>45</v>
      </c>
      <c r="D39" s="29"/>
      <c r="E39" s="29"/>
      <c r="F39" s="36"/>
      <c r="G39" s="36"/>
      <c r="H39" s="36"/>
      <c r="I39" s="36"/>
      <c r="J39" s="29"/>
      <c r="K39" s="29"/>
      <c r="L39" s="29"/>
      <c r="M39" s="29"/>
      <c r="N39" s="29"/>
      <c r="O39" s="29"/>
      <c r="P39" s="29"/>
      <c r="Q39" s="29"/>
      <c r="R39" s="29"/>
      <c r="S39" s="29"/>
    </row>
    <row r="40" spans="1:19" ht="12" customHeight="1">
      <c r="A40" s="30">
        <v>3</v>
      </c>
      <c r="B40" s="32" t="s">
        <v>59</v>
      </c>
      <c r="C40" s="30" t="s">
        <v>45</v>
      </c>
      <c r="D40" s="29"/>
      <c r="E40" s="29"/>
      <c r="F40" s="36"/>
      <c r="G40" s="36"/>
      <c r="H40" s="36"/>
      <c r="I40" s="36"/>
      <c r="J40" s="29"/>
      <c r="K40" s="29"/>
      <c r="L40" s="29"/>
      <c r="M40" s="29"/>
      <c r="N40" s="29"/>
      <c r="O40" s="29"/>
      <c r="P40" s="29"/>
      <c r="Q40" s="29"/>
      <c r="R40" s="29"/>
      <c r="S40" s="29"/>
    </row>
    <row r="41" spans="1:19" ht="12" customHeight="1">
      <c r="A41" s="30">
        <v>4</v>
      </c>
      <c r="B41" s="32" t="s">
        <v>55</v>
      </c>
      <c r="C41" s="30" t="s">
        <v>45</v>
      </c>
      <c r="D41" s="29"/>
      <c r="E41" s="29"/>
      <c r="F41" s="36"/>
      <c r="G41" s="36"/>
      <c r="H41" s="36"/>
      <c r="I41" s="36"/>
      <c r="J41" s="29"/>
      <c r="K41" s="29"/>
      <c r="L41" s="29"/>
      <c r="M41" s="29"/>
      <c r="N41" s="29"/>
      <c r="O41" s="29"/>
      <c r="P41" s="29"/>
      <c r="Q41" s="29"/>
      <c r="R41" s="29"/>
      <c r="S41" s="29"/>
    </row>
    <row r="42" spans="1:19" ht="12" customHeight="1">
      <c r="A42" s="30">
        <v>5</v>
      </c>
      <c r="B42" s="32" t="s">
        <v>56</v>
      </c>
      <c r="C42" s="30" t="s">
        <v>45</v>
      </c>
      <c r="D42" s="29"/>
      <c r="E42" s="29"/>
      <c r="F42" s="36"/>
      <c r="G42" s="36"/>
      <c r="H42" s="36"/>
      <c r="I42" s="36"/>
      <c r="J42" s="29"/>
      <c r="K42" s="29"/>
      <c r="L42" s="29"/>
      <c r="M42" s="29"/>
      <c r="N42" s="29"/>
      <c r="O42" s="29"/>
      <c r="P42" s="29"/>
      <c r="Q42" s="29"/>
      <c r="R42" s="29"/>
      <c r="S42" s="29"/>
    </row>
    <row r="43" spans="1:19" ht="12" customHeight="1">
      <c r="A43" s="30">
        <v>6</v>
      </c>
      <c r="B43" s="32" t="s">
        <v>57</v>
      </c>
      <c r="C43" s="30" t="s">
        <v>45</v>
      </c>
      <c r="D43" s="29"/>
      <c r="E43" s="29"/>
      <c r="F43" s="36"/>
      <c r="G43" s="36"/>
      <c r="H43" s="36"/>
      <c r="I43" s="36"/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1:19" ht="12" customHeight="1">
      <c r="A44" s="30">
        <v>7</v>
      </c>
      <c r="B44" s="31"/>
      <c r="C44" s="30" t="s">
        <v>45</v>
      </c>
      <c r="D44" s="29"/>
      <c r="E44" s="29"/>
      <c r="F44" s="36"/>
      <c r="G44" s="36"/>
      <c r="H44" s="36"/>
      <c r="I44" s="36"/>
      <c r="J44" s="29"/>
      <c r="K44" s="29"/>
      <c r="L44" s="29"/>
      <c r="M44" s="29"/>
      <c r="N44" s="29"/>
      <c r="O44" s="29"/>
      <c r="P44" s="29"/>
      <c r="Q44" s="29"/>
      <c r="R44" s="29"/>
      <c r="S44" s="29"/>
    </row>
    <row r="45" spans="1:19" ht="12" customHeight="1">
      <c r="A45" s="30">
        <v>8</v>
      </c>
      <c r="B45" s="31"/>
      <c r="C45" s="30" t="s">
        <v>45</v>
      </c>
      <c r="D45" s="29"/>
      <c r="E45" s="29"/>
      <c r="F45" s="36"/>
      <c r="G45" s="36"/>
      <c r="H45" s="36"/>
      <c r="I45" s="36"/>
      <c r="J45" s="29"/>
      <c r="K45" s="29"/>
      <c r="L45" s="29"/>
      <c r="M45" s="29"/>
      <c r="N45" s="29"/>
      <c r="O45" s="29"/>
      <c r="P45" s="29"/>
      <c r="Q45" s="29"/>
      <c r="R45" s="29"/>
      <c r="S45" s="29"/>
    </row>
    <row r="46" spans="1:19" ht="12" customHeight="1">
      <c r="A46" s="30">
        <v>9</v>
      </c>
      <c r="B46" s="31"/>
      <c r="C46" s="30" t="s">
        <v>45</v>
      </c>
      <c r="D46" s="29"/>
      <c r="E46" s="29"/>
      <c r="F46" s="36"/>
      <c r="G46" s="36"/>
      <c r="H46" s="36"/>
      <c r="I46" s="36"/>
      <c r="J46" s="29"/>
      <c r="K46" s="29"/>
      <c r="L46" s="29"/>
      <c r="M46" s="29"/>
      <c r="N46" s="29"/>
      <c r="O46" s="29"/>
      <c r="P46" s="29"/>
      <c r="Q46" s="29"/>
      <c r="R46" s="29"/>
      <c r="S46" s="29"/>
    </row>
    <row r="47" spans="1:19" ht="12" customHeight="1">
      <c r="A47" s="30">
        <v>10</v>
      </c>
      <c r="B47" s="31"/>
      <c r="C47" s="30" t="s">
        <v>45</v>
      </c>
      <c r="D47" s="29"/>
      <c r="E47" s="29"/>
      <c r="F47" s="36"/>
      <c r="G47" s="36"/>
      <c r="H47" s="36"/>
      <c r="I47" s="36"/>
      <c r="J47" s="29"/>
      <c r="K47" s="29"/>
      <c r="L47" s="29"/>
      <c r="M47" s="29"/>
      <c r="N47" s="29"/>
      <c r="O47" s="29"/>
      <c r="P47" s="29"/>
      <c r="Q47" s="29"/>
      <c r="R47" s="29"/>
      <c r="S47" s="29"/>
    </row>
    <row r="48" spans="1:19" ht="12" customHeight="1">
      <c r="A48" s="34" t="s">
        <v>23</v>
      </c>
      <c r="B48" s="35"/>
      <c r="C48" s="27"/>
      <c r="D48" s="29"/>
      <c r="E48" s="29"/>
      <c r="F48" s="36"/>
      <c r="G48" s="36"/>
      <c r="H48" s="36"/>
      <c r="I48" s="36"/>
      <c r="J48" s="29"/>
      <c r="K48" s="29"/>
      <c r="L48" s="29"/>
      <c r="M48" s="29"/>
      <c r="N48" s="29"/>
      <c r="O48" s="29"/>
      <c r="P48" s="29"/>
      <c r="Q48" s="29"/>
      <c r="R48" s="29"/>
      <c r="S48" s="29"/>
    </row>
    <row r="49" spans="1:26" ht="12" customHeight="1">
      <c r="A49" s="30" t="s">
        <v>0</v>
      </c>
      <c r="B49" s="31" t="s">
        <v>14</v>
      </c>
      <c r="C49" s="30" t="s">
        <v>2</v>
      </c>
      <c r="D49" s="29"/>
      <c r="E49" s="29"/>
      <c r="F49" s="36"/>
      <c r="G49" s="36"/>
      <c r="H49" s="36"/>
      <c r="I49" s="36"/>
      <c r="J49" s="29"/>
      <c r="K49" s="29"/>
      <c r="L49" s="29"/>
      <c r="M49" s="29"/>
      <c r="N49" s="29"/>
      <c r="O49" s="29"/>
      <c r="P49" s="29"/>
      <c r="Q49" s="29"/>
      <c r="R49" s="29"/>
      <c r="S49" s="29"/>
    </row>
    <row r="50" spans="1:26" ht="12" customHeight="1">
      <c r="A50" s="30">
        <v>1</v>
      </c>
      <c r="B50" s="32" t="s">
        <v>72</v>
      </c>
      <c r="C50" s="30" t="s">
        <v>43</v>
      </c>
      <c r="D50" s="29"/>
      <c r="E50" s="29"/>
      <c r="F50" s="36"/>
      <c r="G50" s="36"/>
      <c r="H50" s="36"/>
      <c r="I50" s="36"/>
      <c r="J50" s="29"/>
      <c r="K50" s="29"/>
      <c r="L50" s="29"/>
      <c r="M50" s="29"/>
      <c r="N50" s="29"/>
      <c r="O50" s="29"/>
      <c r="P50" s="29"/>
      <c r="Q50" s="29"/>
      <c r="R50" s="29"/>
      <c r="S50" s="29"/>
    </row>
    <row r="51" spans="1:26" ht="12" customHeight="1">
      <c r="A51" s="30">
        <v>2</v>
      </c>
      <c r="B51" s="32" t="s">
        <v>73</v>
      </c>
      <c r="C51" s="30" t="s">
        <v>43</v>
      </c>
      <c r="D51" s="29"/>
      <c r="E51" s="29"/>
      <c r="F51" s="36"/>
      <c r="G51" s="36"/>
      <c r="H51" s="36"/>
      <c r="I51" s="36"/>
      <c r="J51" s="29"/>
      <c r="K51" s="29"/>
      <c r="L51" s="29"/>
      <c r="M51" s="29"/>
      <c r="N51" s="29"/>
      <c r="O51" s="29"/>
      <c r="P51" s="29"/>
      <c r="Q51" s="37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2" customHeight="1">
      <c r="A52" s="30">
        <v>3</v>
      </c>
      <c r="B52" s="32" t="s">
        <v>74</v>
      </c>
      <c r="C52" s="30" t="s">
        <v>43</v>
      </c>
      <c r="D52" s="29"/>
      <c r="E52" s="29"/>
      <c r="F52" s="36"/>
      <c r="G52" s="36"/>
      <c r="H52" s="36"/>
      <c r="I52" s="36"/>
      <c r="J52" s="29"/>
      <c r="K52" s="29"/>
      <c r="L52" s="29"/>
      <c r="M52" s="29"/>
      <c r="N52" s="29"/>
      <c r="O52" s="29"/>
      <c r="P52" s="29"/>
      <c r="Q52" s="37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2" customHeight="1">
      <c r="A53" s="30">
        <v>4</v>
      </c>
      <c r="B53" s="32" t="s">
        <v>75</v>
      </c>
      <c r="C53" s="30" t="s">
        <v>43</v>
      </c>
      <c r="D53" s="29"/>
      <c r="E53" s="29"/>
      <c r="F53" s="36"/>
      <c r="G53" s="36"/>
      <c r="H53" s="36"/>
      <c r="I53" s="36"/>
      <c r="J53" s="29"/>
      <c r="K53" s="29"/>
      <c r="L53" s="29"/>
      <c r="M53" s="29"/>
      <c r="N53" s="29"/>
      <c r="O53" s="29"/>
      <c r="P53" s="29"/>
      <c r="Q53" s="37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2" customHeight="1">
      <c r="A54" s="30">
        <v>5</v>
      </c>
      <c r="B54" s="32" t="s">
        <v>76</v>
      </c>
      <c r="C54" s="30" t="s">
        <v>43</v>
      </c>
      <c r="D54" s="29"/>
      <c r="E54" s="29"/>
      <c r="F54" s="36"/>
      <c r="G54" s="36"/>
      <c r="H54" s="36"/>
      <c r="I54" s="36"/>
      <c r="J54" s="29"/>
      <c r="K54" s="29"/>
      <c r="L54" s="29"/>
      <c r="M54" s="29"/>
      <c r="N54" s="29"/>
      <c r="O54" s="29"/>
      <c r="P54" s="29"/>
      <c r="Q54" s="37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2" customHeight="1">
      <c r="A55" s="30">
        <v>6</v>
      </c>
      <c r="B55" s="32" t="s">
        <v>77</v>
      </c>
      <c r="C55" s="30" t="s">
        <v>43</v>
      </c>
      <c r="D55" s="29"/>
      <c r="E55" s="29"/>
      <c r="F55" s="36"/>
      <c r="G55" s="36"/>
      <c r="H55" s="36"/>
      <c r="I55" s="36"/>
      <c r="J55" s="29"/>
      <c r="K55" s="29"/>
      <c r="L55" s="29"/>
      <c r="M55" s="29"/>
      <c r="N55" s="29"/>
      <c r="O55" s="29"/>
      <c r="P55" s="29"/>
      <c r="Q55" s="37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2" customHeight="1">
      <c r="A56" s="30">
        <v>7</v>
      </c>
      <c r="B56" s="31"/>
      <c r="C56" s="30" t="s">
        <v>43</v>
      </c>
      <c r="D56" s="29"/>
      <c r="E56" s="29"/>
      <c r="F56" s="36"/>
      <c r="G56" s="36"/>
      <c r="H56" s="36"/>
      <c r="I56" s="36"/>
      <c r="J56" s="29"/>
      <c r="K56" s="29"/>
      <c r="L56" s="29"/>
      <c r="M56" s="29"/>
      <c r="N56" s="29"/>
      <c r="O56" s="29"/>
      <c r="P56" s="29"/>
      <c r="Q56" s="37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2" customHeight="1">
      <c r="A57" s="30">
        <v>8</v>
      </c>
      <c r="B57" s="31"/>
      <c r="C57" s="30" t="s">
        <v>43</v>
      </c>
      <c r="D57" s="29"/>
      <c r="E57" s="29"/>
      <c r="F57" s="36"/>
      <c r="G57" s="36"/>
      <c r="H57" s="36"/>
      <c r="I57" s="36"/>
      <c r="J57" s="29"/>
      <c r="K57" s="29"/>
      <c r="L57" s="29"/>
      <c r="M57" s="29"/>
      <c r="N57" s="29"/>
      <c r="O57" s="29"/>
      <c r="P57" s="29"/>
      <c r="Q57" s="37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2" customHeight="1">
      <c r="A58" s="30">
        <v>9</v>
      </c>
      <c r="B58" s="31"/>
      <c r="C58" s="30" t="s">
        <v>43</v>
      </c>
      <c r="D58" s="29"/>
      <c r="E58" s="29"/>
      <c r="F58" s="36"/>
      <c r="G58" s="36"/>
      <c r="H58" s="36"/>
      <c r="I58" s="36"/>
      <c r="J58" s="29"/>
      <c r="K58" s="29"/>
      <c r="L58" s="29"/>
      <c r="M58" s="29"/>
      <c r="N58" s="29"/>
      <c r="O58" s="29"/>
      <c r="P58" s="29"/>
      <c r="Q58" s="37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2" customHeight="1">
      <c r="A59" s="30">
        <v>10</v>
      </c>
      <c r="B59" s="31"/>
      <c r="C59" s="30" t="s">
        <v>43</v>
      </c>
      <c r="D59" s="29"/>
      <c r="E59" s="29"/>
      <c r="F59" s="36"/>
      <c r="G59" s="36"/>
      <c r="H59" s="36"/>
      <c r="I59" s="36"/>
      <c r="J59" s="29"/>
      <c r="K59" s="29"/>
      <c r="L59" s="29"/>
      <c r="M59" s="29"/>
      <c r="N59" s="29"/>
      <c r="O59" s="29"/>
      <c r="P59" s="29"/>
      <c r="Q59" s="37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2" customHeight="1">
      <c r="A60" s="34" t="s">
        <v>23</v>
      </c>
      <c r="B60" s="35"/>
      <c r="C60" s="27"/>
      <c r="D60" s="29"/>
      <c r="E60" s="29"/>
      <c r="F60" s="36"/>
      <c r="G60" s="36"/>
      <c r="H60" s="36"/>
      <c r="I60" s="36"/>
      <c r="J60" s="29"/>
      <c r="K60" s="29"/>
      <c r="L60" s="29"/>
      <c r="M60" s="29"/>
      <c r="N60" s="29"/>
      <c r="O60" s="29"/>
      <c r="P60" s="29"/>
      <c r="Q60" s="37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2" customHeight="1">
      <c r="A61" s="30" t="s">
        <v>0</v>
      </c>
      <c r="B61" s="31" t="s">
        <v>14</v>
      </c>
      <c r="C61" s="30" t="s">
        <v>2</v>
      </c>
      <c r="D61" s="29"/>
      <c r="E61" s="29"/>
      <c r="F61" s="36"/>
      <c r="G61" s="36"/>
      <c r="H61" s="36"/>
      <c r="I61" s="36"/>
      <c r="J61" s="29"/>
      <c r="K61" s="29"/>
      <c r="L61" s="29"/>
      <c r="M61" s="29"/>
      <c r="N61" s="29"/>
      <c r="O61" s="29"/>
      <c r="P61" s="29"/>
      <c r="Q61" s="37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2" customHeight="1">
      <c r="A62" s="30">
        <v>1</v>
      </c>
      <c r="B62" s="32" t="s">
        <v>71</v>
      </c>
      <c r="C62" s="30" t="s">
        <v>49</v>
      </c>
      <c r="D62" s="29"/>
      <c r="E62" s="29"/>
      <c r="F62" s="36"/>
      <c r="G62" s="36"/>
      <c r="H62" s="36"/>
      <c r="I62" s="36"/>
      <c r="J62" s="29"/>
      <c r="K62" s="29"/>
      <c r="L62" s="29"/>
      <c r="M62" s="29"/>
      <c r="N62" s="29"/>
      <c r="O62" s="29"/>
      <c r="P62" s="29"/>
      <c r="Q62" s="37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2" customHeight="1">
      <c r="A63" s="30">
        <v>2</v>
      </c>
      <c r="B63" s="32" t="s">
        <v>66</v>
      </c>
      <c r="C63" s="30" t="s">
        <v>49</v>
      </c>
      <c r="D63" s="29"/>
      <c r="E63" s="29"/>
      <c r="F63" s="36"/>
      <c r="G63" s="36"/>
      <c r="H63" s="36"/>
      <c r="I63" s="36"/>
      <c r="J63" s="29"/>
      <c r="K63" s="29"/>
      <c r="L63" s="29"/>
      <c r="M63" s="29"/>
      <c r="N63" s="29"/>
      <c r="O63" s="29"/>
      <c r="P63" s="29"/>
      <c r="Q63" s="37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2" customHeight="1">
      <c r="A64" s="30">
        <v>3</v>
      </c>
      <c r="B64" s="32" t="s">
        <v>67</v>
      </c>
      <c r="C64" s="30" t="s">
        <v>49</v>
      </c>
      <c r="D64" s="29"/>
      <c r="E64" s="29"/>
      <c r="F64" s="36"/>
      <c r="G64" s="36"/>
      <c r="H64" s="36"/>
      <c r="I64" s="36"/>
      <c r="J64" s="29"/>
      <c r="K64" s="29"/>
      <c r="L64" s="29"/>
      <c r="M64" s="29"/>
      <c r="N64" s="29"/>
      <c r="O64" s="29"/>
      <c r="P64" s="29"/>
      <c r="Q64" s="37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2" customHeight="1">
      <c r="A65" s="30">
        <v>4</v>
      </c>
      <c r="B65" s="32" t="s">
        <v>68</v>
      </c>
      <c r="C65" s="30" t="s">
        <v>49</v>
      </c>
      <c r="D65" s="29"/>
      <c r="E65" s="29"/>
      <c r="F65" s="36"/>
      <c r="G65" s="36"/>
      <c r="H65" s="36"/>
      <c r="I65" s="36"/>
      <c r="J65" s="29"/>
      <c r="K65" s="29"/>
      <c r="L65" s="29"/>
      <c r="M65" s="29"/>
      <c r="N65" s="29"/>
      <c r="O65" s="29"/>
      <c r="P65" s="29"/>
      <c r="Q65" s="37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2" customHeight="1">
      <c r="A66" s="30">
        <v>5</v>
      </c>
      <c r="B66" s="32"/>
      <c r="C66" s="30" t="s">
        <v>49</v>
      </c>
      <c r="D66" s="29"/>
      <c r="E66" s="29"/>
      <c r="F66" s="36"/>
      <c r="G66" s="36"/>
      <c r="H66" s="36"/>
      <c r="I66" s="36"/>
      <c r="J66" s="29"/>
      <c r="K66" s="29"/>
      <c r="L66" s="29"/>
      <c r="M66" s="29"/>
      <c r="N66" s="29"/>
      <c r="O66" s="29"/>
      <c r="P66" s="29"/>
      <c r="Q66" s="37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2" customHeight="1">
      <c r="A67" s="30">
        <v>6</v>
      </c>
      <c r="B67" s="31"/>
      <c r="C67" s="30" t="s">
        <v>49</v>
      </c>
      <c r="D67" s="29"/>
      <c r="E67" s="29"/>
      <c r="F67" s="36"/>
      <c r="G67" s="36"/>
      <c r="H67" s="36"/>
      <c r="I67" s="36"/>
      <c r="J67" s="29"/>
      <c r="K67" s="29"/>
      <c r="L67" s="29"/>
      <c r="M67" s="29"/>
      <c r="N67" s="29"/>
      <c r="O67" s="29"/>
      <c r="P67" s="29"/>
      <c r="Q67" s="37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2" customHeight="1">
      <c r="A68" s="30">
        <v>7</v>
      </c>
      <c r="B68" s="31"/>
      <c r="C68" s="30" t="s">
        <v>49</v>
      </c>
      <c r="D68" s="29"/>
      <c r="E68" s="29"/>
      <c r="F68" s="36"/>
      <c r="G68" s="36"/>
      <c r="H68" s="36"/>
      <c r="I68" s="36"/>
      <c r="J68" s="29"/>
      <c r="K68" s="29"/>
      <c r="L68" s="29"/>
      <c r="M68" s="29"/>
      <c r="N68" s="29"/>
      <c r="O68" s="29"/>
      <c r="P68" s="29"/>
      <c r="Q68" s="37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2" customHeight="1">
      <c r="A69" s="30">
        <v>8</v>
      </c>
      <c r="B69" s="31"/>
      <c r="C69" s="30" t="s">
        <v>49</v>
      </c>
      <c r="D69" s="29"/>
      <c r="E69" s="29"/>
      <c r="F69" s="36"/>
      <c r="G69" s="36"/>
      <c r="H69" s="36"/>
      <c r="I69" s="36"/>
      <c r="J69" s="29"/>
      <c r="K69" s="29"/>
      <c r="L69" s="29"/>
      <c r="M69" s="29"/>
      <c r="N69" s="29"/>
      <c r="O69" s="29"/>
      <c r="P69" s="29"/>
      <c r="Q69" s="37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2" customHeight="1">
      <c r="A70" s="30">
        <v>9</v>
      </c>
      <c r="B70" s="31"/>
      <c r="C70" s="30" t="s">
        <v>49</v>
      </c>
      <c r="D70" s="29"/>
      <c r="E70" s="29"/>
      <c r="F70" s="36"/>
      <c r="G70" s="36"/>
      <c r="H70" s="36"/>
      <c r="I70" s="36"/>
      <c r="J70" s="29"/>
      <c r="K70" s="29"/>
      <c r="L70" s="29"/>
      <c r="M70" s="29"/>
      <c r="N70" s="29"/>
      <c r="O70" s="29"/>
      <c r="P70" s="29"/>
      <c r="Q70" s="37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2" customHeight="1">
      <c r="A71" s="30">
        <v>10</v>
      </c>
      <c r="B71" s="31"/>
      <c r="C71" s="30" t="s">
        <v>49</v>
      </c>
      <c r="D71" s="29"/>
      <c r="E71" s="29"/>
      <c r="F71" s="36"/>
      <c r="G71" s="36"/>
      <c r="H71" s="36"/>
      <c r="I71" s="36"/>
      <c r="J71" s="29"/>
      <c r="K71" s="29"/>
      <c r="L71" s="29"/>
      <c r="M71" s="29"/>
      <c r="N71" s="29"/>
      <c r="O71" s="29"/>
      <c r="P71" s="29"/>
      <c r="Q71" s="37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2" customHeight="1">
      <c r="A72" s="29"/>
      <c r="B72" s="29"/>
      <c r="C72" s="29"/>
      <c r="D72" s="29"/>
      <c r="E72" s="29"/>
      <c r="F72" s="36"/>
      <c r="G72" s="36"/>
      <c r="H72" s="36"/>
      <c r="I72" s="36"/>
      <c r="J72" s="29"/>
      <c r="K72" s="29"/>
      <c r="L72" s="29"/>
      <c r="M72" s="29"/>
      <c r="N72" s="29"/>
      <c r="O72" s="29"/>
      <c r="P72" s="29"/>
      <c r="Q72" s="37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2" customHeight="1">
      <c r="A73" s="29"/>
      <c r="B73" s="29"/>
      <c r="C73" s="29"/>
      <c r="D73" s="29"/>
      <c r="E73" s="29"/>
      <c r="F73" s="36"/>
      <c r="G73" s="36"/>
      <c r="H73" s="36"/>
      <c r="I73" s="36"/>
      <c r="J73" s="29"/>
      <c r="K73" s="29"/>
      <c r="L73" s="29"/>
      <c r="M73" s="29"/>
      <c r="N73" s="29"/>
      <c r="O73" s="29"/>
      <c r="P73" s="29"/>
      <c r="Q73" s="37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2" customHeight="1">
      <c r="A74" s="29"/>
      <c r="B74" s="29"/>
      <c r="C74" s="29"/>
      <c r="D74" s="29"/>
      <c r="E74" s="29"/>
      <c r="F74" s="36"/>
      <c r="G74" s="36"/>
      <c r="H74" s="36"/>
      <c r="I74" s="36"/>
      <c r="J74" s="29"/>
      <c r="K74" s="29"/>
      <c r="L74" s="29"/>
      <c r="M74" s="29"/>
      <c r="N74" s="29"/>
      <c r="O74" s="29"/>
      <c r="P74" s="29"/>
      <c r="Q74" s="37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2" customHeight="1">
      <c r="A75" s="29"/>
      <c r="B75" s="29"/>
      <c r="C75" s="29"/>
      <c r="D75" s="29"/>
      <c r="E75" s="29"/>
      <c r="F75" s="36"/>
      <c r="G75" s="36"/>
      <c r="H75" s="36"/>
      <c r="I75" s="36"/>
      <c r="J75" s="29"/>
      <c r="K75" s="29"/>
      <c r="L75" s="29"/>
      <c r="M75" s="29"/>
      <c r="N75" s="29"/>
      <c r="O75" s="29"/>
      <c r="P75" s="29"/>
      <c r="Q75" s="37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2" customHeight="1">
      <c r="A76" s="29"/>
      <c r="B76" s="29"/>
      <c r="C76" s="29"/>
      <c r="D76" s="29"/>
      <c r="E76" s="29"/>
      <c r="F76" s="36"/>
      <c r="G76" s="36"/>
      <c r="H76" s="36"/>
      <c r="I76" s="36"/>
      <c r="J76" s="29"/>
      <c r="K76" s="29"/>
      <c r="L76" s="29"/>
      <c r="M76" s="29"/>
      <c r="N76" s="29"/>
      <c r="O76" s="29"/>
      <c r="P76" s="29"/>
      <c r="Q76" s="37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2" customHeight="1">
      <c r="A77" s="29"/>
      <c r="B77" s="29"/>
      <c r="C77" s="29"/>
      <c r="D77" s="29"/>
      <c r="E77" s="29"/>
      <c r="F77" s="36"/>
      <c r="G77" s="36"/>
      <c r="H77" s="36"/>
      <c r="I77" s="36"/>
      <c r="J77" s="29"/>
      <c r="K77" s="29"/>
      <c r="L77" s="29"/>
      <c r="M77" s="29"/>
      <c r="N77" s="29"/>
      <c r="O77" s="29"/>
      <c r="P77" s="29"/>
      <c r="Q77" s="37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2" customHeight="1">
      <c r="A78" s="29"/>
      <c r="B78" s="29"/>
      <c r="C78" s="29"/>
      <c r="D78" s="29"/>
      <c r="E78" s="29"/>
      <c r="F78" s="36"/>
      <c r="G78" s="36"/>
      <c r="H78" s="36"/>
      <c r="I78" s="36"/>
      <c r="J78" s="29"/>
      <c r="K78" s="29"/>
      <c r="L78" s="29"/>
      <c r="M78" s="29"/>
      <c r="N78" s="29"/>
      <c r="O78" s="29"/>
      <c r="P78" s="29"/>
      <c r="Q78" s="37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2" customHeight="1">
      <c r="A79" s="29"/>
      <c r="B79" s="29"/>
      <c r="C79" s="29"/>
      <c r="D79" s="29"/>
      <c r="E79" s="29"/>
      <c r="F79" s="36"/>
      <c r="G79" s="36"/>
      <c r="H79" s="36"/>
      <c r="I79" s="36"/>
      <c r="J79" s="29"/>
      <c r="K79" s="29"/>
      <c r="L79" s="29"/>
      <c r="M79" s="29"/>
      <c r="N79" s="29"/>
      <c r="O79" s="29"/>
      <c r="P79" s="29"/>
      <c r="Q79" s="37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2" customHeight="1">
      <c r="A80" s="29"/>
      <c r="B80" s="29"/>
      <c r="C80" s="29"/>
      <c r="D80" s="29"/>
      <c r="E80" s="29"/>
      <c r="F80" s="36"/>
      <c r="G80" s="36"/>
      <c r="H80" s="36"/>
      <c r="I80" s="36"/>
      <c r="J80" s="29"/>
      <c r="K80" s="29"/>
      <c r="L80" s="29"/>
      <c r="M80" s="29"/>
      <c r="N80" s="29"/>
      <c r="O80" s="29"/>
      <c r="P80" s="29"/>
      <c r="Q80" s="37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2" customHeight="1">
      <c r="A81" s="29"/>
      <c r="B81" s="29"/>
      <c r="C81" s="29"/>
      <c r="D81" s="29"/>
      <c r="E81" s="29"/>
      <c r="F81" s="36"/>
      <c r="G81" s="36"/>
      <c r="H81" s="36"/>
      <c r="I81" s="36"/>
      <c r="J81" s="29"/>
      <c r="K81" s="29"/>
      <c r="L81" s="29"/>
      <c r="M81" s="29"/>
      <c r="N81" s="29"/>
      <c r="O81" s="29"/>
      <c r="P81" s="29"/>
      <c r="Q81" s="37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2" customHeight="1">
      <c r="A82" s="29"/>
      <c r="B82" s="29"/>
      <c r="C82" s="29"/>
      <c r="D82" s="29"/>
      <c r="E82" s="29"/>
      <c r="F82" s="36"/>
      <c r="G82" s="36"/>
      <c r="H82" s="36"/>
      <c r="I82" s="36"/>
      <c r="J82" s="29"/>
      <c r="K82" s="29"/>
      <c r="L82" s="29"/>
      <c r="M82" s="29"/>
      <c r="N82" s="29"/>
      <c r="O82" s="29"/>
      <c r="P82" s="29"/>
      <c r="Q82" s="37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2" customHeight="1">
      <c r="A83" s="29"/>
      <c r="B83" s="29"/>
      <c r="C83" s="29"/>
      <c r="D83" s="29"/>
      <c r="E83" s="29"/>
      <c r="F83" s="36"/>
      <c r="G83" s="36"/>
      <c r="H83" s="36"/>
      <c r="I83" s="36"/>
      <c r="J83" s="29"/>
      <c r="K83" s="29"/>
      <c r="L83" s="29"/>
      <c r="M83" s="29"/>
      <c r="N83" s="29"/>
      <c r="O83" s="29"/>
      <c r="P83" s="29"/>
      <c r="Q83" s="37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2" customHeight="1">
      <c r="A84" s="29"/>
      <c r="B84" s="29"/>
      <c r="C84" s="29"/>
      <c r="D84" s="29"/>
      <c r="E84" s="29"/>
      <c r="F84" s="36"/>
      <c r="G84" s="36"/>
      <c r="H84" s="36"/>
      <c r="I84" s="36"/>
      <c r="J84" s="29"/>
      <c r="K84" s="29"/>
      <c r="L84" s="29"/>
      <c r="M84" s="29"/>
      <c r="N84" s="29"/>
      <c r="O84" s="29"/>
      <c r="P84" s="29"/>
      <c r="Q84" s="37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2" customHeight="1">
      <c r="A85" s="29"/>
      <c r="B85" s="29"/>
      <c r="C85" s="29"/>
      <c r="D85" s="29"/>
      <c r="E85" s="29"/>
      <c r="F85" s="36"/>
      <c r="G85" s="36"/>
      <c r="H85" s="36"/>
      <c r="I85" s="36"/>
      <c r="J85" s="29"/>
      <c r="K85" s="29"/>
      <c r="L85" s="29"/>
      <c r="M85" s="29"/>
      <c r="N85" s="29"/>
      <c r="O85" s="29"/>
      <c r="P85" s="29"/>
      <c r="Q85" s="37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2" customHeight="1">
      <c r="A86" s="29"/>
      <c r="B86" s="29"/>
      <c r="C86" s="29"/>
      <c r="D86" s="29"/>
      <c r="E86" s="29"/>
      <c r="F86" s="36"/>
      <c r="G86" s="36"/>
      <c r="H86" s="36"/>
      <c r="I86" s="36"/>
      <c r="J86" s="29"/>
      <c r="K86" s="29"/>
      <c r="L86" s="29"/>
      <c r="M86" s="29"/>
      <c r="N86" s="29"/>
      <c r="O86" s="29"/>
      <c r="P86" s="29"/>
      <c r="Q86" s="37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2" customHeight="1">
      <c r="A87" s="29"/>
      <c r="B87" s="29"/>
      <c r="C87" s="29"/>
      <c r="D87" s="29"/>
      <c r="E87" s="29"/>
      <c r="F87" s="36"/>
      <c r="G87" s="36"/>
      <c r="H87" s="36"/>
      <c r="I87" s="36"/>
      <c r="J87" s="29"/>
      <c r="K87" s="29"/>
      <c r="L87" s="29"/>
      <c r="M87" s="29"/>
      <c r="N87" s="29"/>
      <c r="O87" s="29"/>
      <c r="P87" s="29"/>
      <c r="Q87" s="37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2" customHeight="1">
      <c r="A88" s="29"/>
      <c r="B88" s="29"/>
      <c r="C88" s="29"/>
      <c r="D88" s="29"/>
      <c r="E88" s="29"/>
      <c r="F88" s="36"/>
      <c r="G88" s="36"/>
      <c r="H88" s="36"/>
      <c r="I88" s="36"/>
      <c r="J88" s="29"/>
      <c r="K88" s="29"/>
      <c r="L88" s="29"/>
      <c r="M88" s="29"/>
      <c r="N88" s="29"/>
      <c r="O88" s="29"/>
      <c r="P88" s="29"/>
      <c r="Q88" s="37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2" customHeight="1">
      <c r="A89" s="29"/>
      <c r="B89" s="29"/>
      <c r="C89" s="29"/>
      <c r="D89" s="29"/>
      <c r="E89" s="29"/>
      <c r="F89" s="36"/>
      <c r="G89" s="36"/>
      <c r="H89" s="36"/>
      <c r="I89" s="36"/>
      <c r="J89" s="29"/>
      <c r="K89" s="29"/>
      <c r="L89" s="29"/>
      <c r="M89" s="29"/>
      <c r="N89" s="29"/>
      <c r="O89" s="29"/>
      <c r="P89" s="29"/>
      <c r="Q89" s="37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2" customHeight="1">
      <c r="A90" s="29"/>
      <c r="B90" s="29"/>
      <c r="C90" s="29"/>
      <c r="D90" s="29"/>
      <c r="E90" s="29"/>
      <c r="F90" s="36"/>
      <c r="G90" s="36"/>
      <c r="H90" s="36"/>
      <c r="I90" s="36"/>
      <c r="J90" s="29"/>
      <c r="K90" s="29"/>
      <c r="L90" s="29"/>
      <c r="M90" s="29"/>
      <c r="N90" s="29"/>
      <c r="O90" s="29"/>
      <c r="P90" s="29"/>
      <c r="Q90" s="37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2" customHeight="1">
      <c r="A91" s="29"/>
      <c r="B91" s="29"/>
      <c r="C91" s="29"/>
      <c r="D91" s="29"/>
      <c r="E91" s="29"/>
      <c r="F91" s="36"/>
      <c r="G91" s="36"/>
      <c r="H91" s="36"/>
      <c r="I91" s="36"/>
      <c r="J91" s="29"/>
      <c r="K91" s="29"/>
      <c r="L91" s="29"/>
      <c r="M91" s="29"/>
      <c r="N91" s="29"/>
      <c r="O91" s="29"/>
      <c r="P91" s="29"/>
      <c r="Q91" s="37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2" customHeight="1">
      <c r="A92" s="29"/>
      <c r="B92" s="29"/>
      <c r="C92" s="29"/>
      <c r="D92" s="29"/>
      <c r="E92" s="29"/>
      <c r="F92" s="36"/>
      <c r="G92" s="36"/>
      <c r="H92" s="36"/>
      <c r="I92" s="36"/>
      <c r="J92" s="29"/>
      <c r="K92" s="29"/>
      <c r="L92" s="29"/>
      <c r="M92" s="29"/>
      <c r="N92" s="29"/>
      <c r="O92" s="29"/>
      <c r="P92" s="29"/>
      <c r="Q92" s="37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2" customHeight="1">
      <c r="A93" s="29"/>
      <c r="B93" s="29"/>
      <c r="C93" s="29"/>
      <c r="D93" s="29"/>
      <c r="E93" s="29"/>
      <c r="F93" s="36"/>
      <c r="G93" s="36"/>
      <c r="H93" s="36"/>
      <c r="I93" s="36"/>
      <c r="J93" s="29"/>
      <c r="K93" s="29"/>
      <c r="L93" s="29"/>
      <c r="M93" s="29"/>
      <c r="N93" s="29"/>
      <c r="O93" s="29"/>
      <c r="P93" s="29"/>
      <c r="Q93" s="37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2" customHeight="1">
      <c r="A94" s="29"/>
      <c r="B94" s="29"/>
      <c r="C94" s="29"/>
      <c r="D94" s="29"/>
      <c r="E94" s="29"/>
      <c r="F94" s="36"/>
      <c r="G94" s="36"/>
      <c r="H94" s="36"/>
      <c r="I94" s="36"/>
      <c r="J94" s="29"/>
      <c r="K94" s="29"/>
      <c r="L94" s="29"/>
      <c r="M94" s="29"/>
      <c r="N94" s="29"/>
      <c r="O94" s="29"/>
      <c r="P94" s="29"/>
      <c r="Q94" s="37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2" customHeight="1">
      <c r="A95" s="29"/>
      <c r="B95" s="29"/>
      <c r="C95" s="29"/>
      <c r="D95" s="29"/>
      <c r="E95" s="29"/>
      <c r="F95" s="36"/>
      <c r="G95" s="36"/>
      <c r="H95" s="36"/>
      <c r="I95" s="36"/>
      <c r="J95" s="29"/>
      <c r="K95" s="29"/>
      <c r="L95" s="29"/>
      <c r="M95" s="29"/>
      <c r="N95" s="29"/>
      <c r="O95" s="29"/>
      <c r="P95" s="29"/>
      <c r="Q95" s="37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2" customHeight="1">
      <c r="A96" s="29"/>
      <c r="B96" s="29"/>
      <c r="C96" s="29"/>
      <c r="D96" s="29"/>
      <c r="E96" s="29"/>
      <c r="F96" s="36"/>
      <c r="G96" s="36"/>
      <c r="H96" s="36"/>
      <c r="I96" s="36"/>
      <c r="J96" s="29"/>
      <c r="K96" s="29"/>
      <c r="L96" s="29"/>
      <c r="M96" s="29"/>
      <c r="N96" s="29"/>
      <c r="O96" s="29"/>
      <c r="P96" s="29"/>
      <c r="Q96" s="37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2" customHeight="1">
      <c r="A97" s="29"/>
      <c r="B97" s="29"/>
      <c r="C97" s="29"/>
      <c r="D97" s="29"/>
      <c r="E97" s="29"/>
      <c r="F97" s="36"/>
      <c r="G97" s="36"/>
      <c r="H97" s="36"/>
      <c r="I97" s="36"/>
      <c r="J97" s="29"/>
      <c r="K97" s="29"/>
      <c r="L97" s="29"/>
      <c r="M97" s="29"/>
      <c r="N97" s="29"/>
      <c r="O97" s="29"/>
      <c r="P97" s="29"/>
      <c r="Q97" s="37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2" customHeight="1">
      <c r="A98" s="29"/>
      <c r="B98" s="29"/>
      <c r="C98" s="29"/>
      <c r="D98" s="29"/>
      <c r="E98" s="29"/>
      <c r="F98" s="36"/>
      <c r="G98" s="36"/>
      <c r="H98" s="36"/>
      <c r="I98" s="36"/>
      <c r="J98" s="29"/>
      <c r="K98" s="29"/>
      <c r="L98" s="29"/>
      <c r="M98" s="29"/>
      <c r="N98" s="29"/>
      <c r="O98" s="29"/>
      <c r="P98" s="29"/>
      <c r="Q98" s="37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2" customHeight="1">
      <c r="A99" s="29"/>
      <c r="B99" s="29"/>
      <c r="C99" s="29"/>
      <c r="D99" s="29"/>
      <c r="E99" s="29"/>
      <c r="F99" s="36"/>
      <c r="G99" s="36"/>
      <c r="H99" s="36"/>
      <c r="I99" s="36"/>
      <c r="J99" s="29"/>
      <c r="K99" s="29"/>
      <c r="L99" s="29"/>
      <c r="M99" s="29"/>
      <c r="N99" s="29"/>
      <c r="O99" s="29"/>
      <c r="P99" s="29"/>
      <c r="Q99" s="37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2" customHeight="1">
      <c r="A100" s="29"/>
      <c r="B100" s="29"/>
      <c r="C100" s="29"/>
      <c r="D100" s="29"/>
      <c r="E100" s="29"/>
      <c r="F100" s="36"/>
      <c r="G100" s="36"/>
      <c r="H100" s="36"/>
      <c r="I100" s="36"/>
      <c r="J100" s="29"/>
      <c r="K100" s="29"/>
      <c r="L100" s="29"/>
      <c r="M100" s="29"/>
      <c r="N100" s="29"/>
      <c r="O100" s="29"/>
      <c r="P100" s="29"/>
      <c r="Q100" s="37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2" customHeight="1">
      <c r="A101" s="29"/>
      <c r="B101" s="29"/>
      <c r="C101" s="29"/>
      <c r="D101" s="29"/>
      <c r="E101" s="29"/>
      <c r="F101" s="36"/>
      <c r="G101" s="36"/>
      <c r="H101" s="36"/>
      <c r="I101" s="36"/>
      <c r="J101" s="29"/>
      <c r="K101" s="29"/>
      <c r="L101" s="29"/>
      <c r="M101" s="29"/>
      <c r="N101" s="29"/>
      <c r="O101" s="29"/>
      <c r="P101" s="29"/>
      <c r="Q101" s="37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2" customHeight="1">
      <c r="A102" s="29"/>
      <c r="B102" s="29"/>
      <c r="C102" s="29"/>
      <c r="D102" s="29"/>
      <c r="E102" s="29"/>
      <c r="F102" s="36"/>
      <c r="G102" s="36"/>
      <c r="H102" s="36"/>
      <c r="I102" s="36"/>
      <c r="J102" s="29"/>
      <c r="K102" s="29"/>
      <c r="L102" s="29"/>
      <c r="M102" s="29"/>
      <c r="N102" s="29"/>
      <c r="O102" s="29"/>
      <c r="P102" s="29"/>
      <c r="Q102" s="37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2" customHeight="1">
      <c r="A103" s="29"/>
      <c r="B103" s="29"/>
      <c r="C103" s="29"/>
      <c r="D103" s="29"/>
      <c r="E103" s="29"/>
      <c r="F103" s="36"/>
      <c r="G103" s="36"/>
      <c r="H103" s="36"/>
      <c r="I103" s="36"/>
      <c r="J103" s="29"/>
      <c r="K103" s="29"/>
      <c r="L103" s="29"/>
      <c r="M103" s="29"/>
      <c r="N103" s="29"/>
      <c r="O103" s="29"/>
      <c r="P103" s="29"/>
      <c r="Q103" s="37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2" customHeight="1">
      <c r="A104" s="29"/>
      <c r="B104" s="29"/>
      <c r="C104" s="29"/>
      <c r="D104" s="29"/>
      <c r="E104" s="29"/>
      <c r="F104" s="36"/>
      <c r="G104" s="36"/>
      <c r="H104" s="36"/>
      <c r="I104" s="36"/>
      <c r="J104" s="29"/>
      <c r="K104" s="29"/>
      <c r="L104" s="29"/>
      <c r="M104" s="29"/>
      <c r="N104" s="29"/>
      <c r="O104" s="29"/>
      <c r="P104" s="29"/>
      <c r="Q104" s="37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2" customHeight="1">
      <c r="A105" s="29"/>
      <c r="B105" s="29"/>
      <c r="C105" s="29"/>
      <c r="D105" s="29"/>
      <c r="E105" s="29"/>
      <c r="F105" s="36"/>
      <c r="G105" s="36"/>
      <c r="H105" s="36"/>
      <c r="I105" s="36"/>
      <c r="J105" s="29"/>
      <c r="K105" s="29"/>
      <c r="L105" s="29"/>
      <c r="M105" s="29"/>
      <c r="N105" s="29"/>
      <c r="O105" s="29"/>
      <c r="P105" s="29"/>
      <c r="Q105" s="37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2" customHeight="1">
      <c r="A106" s="29"/>
      <c r="B106" s="29"/>
      <c r="C106" s="29"/>
      <c r="D106" s="29"/>
      <c r="E106" s="29"/>
      <c r="F106" s="36"/>
      <c r="G106" s="36"/>
      <c r="H106" s="36"/>
      <c r="I106" s="36"/>
      <c r="J106" s="29"/>
      <c r="K106" s="29"/>
      <c r="L106" s="29"/>
      <c r="M106" s="29"/>
      <c r="N106" s="29"/>
      <c r="O106" s="29"/>
      <c r="P106" s="29"/>
      <c r="Q106" s="37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2" customHeight="1">
      <c r="A107" s="29"/>
      <c r="B107" s="29"/>
      <c r="C107" s="29"/>
      <c r="D107" s="29"/>
      <c r="E107" s="29"/>
      <c r="F107" s="36"/>
      <c r="G107" s="36"/>
      <c r="H107" s="36"/>
      <c r="I107" s="36"/>
      <c r="J107" s="29"/>
      <c r="K107" s="29"/>
      <c r="L107" s="29"/>
      <c r="M107" s="29"/>
      <c r="N107" s="29"/>
      <c r="O107" s="29"/>
      <c r="P107" s="29"/>
      <c r="Q107" s="37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2" customHeight="1">
      <c r="A108" s="29"/>
      <c r="B108" s="29"/>
      <c r="C108" s="29"/>
      <c r="D108" s="29"/>
      <c r="E108" s="29"/>
      <c r="F108" s="36"/>
      <c r="G108" s="36"/>
      <c r="H108" s="36"/>
      <c r="I108" s="36"/>
      <c r="J108" s="29"/>
      <c r="K108" s="29"/>
      <c r="L108" s="29"/>
      <c r="M108" s="29"/>
      <c r="N108" s="29"/>
      <c r="O108" s="29"/>
      <c r="P108" s="29"/>
      <c r="Q108" s="37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2" customHeight="1">
      <c r="A109" s="29"/>
      <c r="B109" s="29"/>
      <c r="C109" s="29"/>
      <c r="D109" s="29"/>
      <c r="E109" s="29"/>
      <c r="F109" s="36"/>
      <c r="G109" s="36"/>
      <c r="H109" s="36"/>
      <c r="I109" s="36"/>
      <c r="J109" s="29"/>
      <c r="K109" s="29"/>
      <c r="L109" s="29"/>
      <c r="M109" s="29"/>
      <c r="N109" s="29"/>
      <c r="O109" s="29"/>
      <c r="P109" s="29"/>
      <c r="Q109" s="37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2" customHeight="1">
      <c r="A110" s="29"/>
      <c r="B110" s="29"/>
      <c r="C110" s="29"/>
      <c r="D110" s="29"/>
      <c r="E110" s="29"/>
      <c r="F110" s="36"/>
      <c r="G110" s="36"/>
      <c r="H110" s="36"/>
      <c r="I110" s="36"/>
      <c r="J110" s="29"/>
      <c r="K110" s="29"/>
      <c r="L110" s="29"/>
      <c r="M110" s="29"/>
      <c r="N110" s="29"/>
      <c r="O110" s="29"/>
      <c r="P110" s="29"/>
      <c r="Q110" s="37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2" customHeight="1">
      <c r="A111" s="29"/>
      <c r="B111" s="29"/>
      <c r="C111" s="29"/>
      <c r="D111" s="29"/>
      <c r="E111" s="29"/>
      <c r="F111" s="36"/>
      <c r="G111" s="36"/>
      <c r="H111" s="36"/>
      <c r="I111" s="36"/>
      <c r="J111" s="29"/>
      <c r="K111" s="29"/>
      <c r="L111" s="29"/>
      <c r="M111" s="29"/>
      <c r="N111" s="29"/>
      <c r="O111" s="29"/>
      <c r="P111" s="29"/>
      <c r="Q111" s="37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2" customHeight="1">
      <c r="A112" s="29"/>
      <c r="B112" s="29"/>
      <c r="C112" s="29"/>
      <c r="D112" s="29"/>
      <c r="E112" s="29"/>
      <c r="F112" s="36"/>
      <c r="G112" s="36"/>
      <c r="H112" s="36"/>
      <c r="I112" s="36"/>
      <c r="J112" s="29"/>
      <c r="K112" s="29"/>
      <c r="L112" s="29"/>
      <c r="M112" s="29"/>
      <c r="N112" s="29"/>
      <c r="O112" s="29"/>
      <c r="P112" s="29"/>
      <c r="Q112" s="37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2" customHeight="1">
      <c r="A113" s="29"/>
      <c r="B113" s="29"/>
      <c r="C113" s="29"/>
      <c r="D113" s="29"/>
      <c r="E113" s="29"/>
      <c r="F113" s="36"/>
      <c r="G113" s="36"/>
      <c r="H113" s="36"/>
      <c r="I113" s="36"/>
      <c r="J113" s="29"/>
      <c r="K113" s="29"/>
      <c r="L113" s="29"/>
      <c r="M113" s="29"/>
      <c r="N113" s="29"/>
      <c r="O113" s="29"/>
      <c r="P113" s="29"/>
      <c r="Q113" s="37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2" customHeight="1">
      <c r="A114" s="29"/>
      <c r="B114" s="29"/>
      <c r="C114" s="29"/>
      <c r="D114" s="29"/>
      <c r="E114" s="29"/>
      <c r="F114" s="36"/>
      <c r="G114" s="36"/>
      <c r="H114" s="36"/>
      <c r="I114" s="36"/>
      <c r="J114" s="29"/>
      <c r="K114" s="29"/>
      <c r="L114" s="29"/>
      <c r="M114" s="29"/>
      <c r="N114" s="29"/>
      <c r="O114" s="29"/>
      <c r="P114" s="29"/>
      <c r="Q114" s="37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2" customHeight="1">
      <c r="A115" s="29"/>
      <c r="B115" s="29"/>
      <c r="C115" s="29"/>
      <c r="D115" s="29"/>
      <c r="E115" s="29"/>
      <c r="F115" s="36"/>
      <c r="G115" s="36"/>
      <c r="H115" s="36"/>
      <c r="I115" s="36"/>
      <c r="J115" s="29"/>
      <c r="K115" s="29"/>
      <c r="L115" s="29"/>
      <c r="M115" s="29"/>
      <c r="N115" s="29"/>
      <c r="O115" s="29"/>
      <c r="P115" s="29"/>
      <c r="Q115" s="37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2" customHeight="1">
      <c r="A116" s="29"/>
      <c r="B116" s="29"/>
      <c r="C116" s="29"/>
      <c r="D116" s="29"/>
      <c r="E116" s="29"/>
      <c r="F116" s="36"/>
      <c r="G116" s="36"/>
      <c r="H116" s="36"/>
      <c r="I116" s="36"/>
      <c r="J116" s="29"/>
      <c r="K116" s="29"/>
      <c r="L116" s="29"/>
      <c r="M116" s="29"/>
      <c r="N116" s="29"/>
      <c r="O116" s="29"/>
      <c r="P116" s="29"/>
      <c r="Q116" s="37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2" customHeight="1">
      <c r="A117" s="29"/>
      <c r="B117" s="29"/>
      <c r="C117" s="29"/>
      <c r="D117" s="29"/>
      <c r="E117" s="29"/>
      <c r="F117" s="36"/>
      <c r="G117" s="36"/>
      <c r="H117" s="36"/>
      <c r="I117" s="36"/>
      <c r="J117" s="29"/>
      <c r="K117" s="29"/>
      <c r="L117" s="29"/>
      <c r="M117" s="29"/>
      <c r="N117" s="29"/>
      <c r="O117" s="29"/>
      <c r="P117" s="29"/>
      <c r="Q117" s="37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2" customHeight="1">
      <c r="A118" s="29"/>
      <c r="B118" s="29"/>
      <c r="C118" s="29"/>
      <c r="D118" s="29"/>
      <c r="E118" s="29"/>
      <c r="F118" s="36"/>
      <c r="G118" s="36"/>
      <c r="H118" s="36"/>
      <c r="I118" s="36"/>
      <c r="J118" s="29"/>
      <c r="K118" s="29"/>
      <c r="L118" s="29"/>
      <c r="M118" s="29"/>
      <c r="N118" s="29"/>
      <c r="O118" s="29"/>
      <c r="P118" s="29"/>
      <c r="Q118" s="37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2" customHeight="1">
      <c r="A119" s="29"/>
      <c r="B119" s="29"/>
      <c r="C119" s="29"/>
      <c r="D119" s="29"/>
      <c r="E119" s="29"/>
      <c r="F119" s="36"/>
      <c r="G119" s="36"/>
      <c r="H119" s="36"/>
      <c r="I119" s="36"/>
      <c r="J119" s="29"/>
      <c r="K119" s="29"/>
      <c r="L119" s="29"/>
      <c r="M119" s="29"/>
      <c r="N119" s="29"/>
      <c r="O119" s="29"/>
      <c r="P119" s="29"/>
      <c r="Q119" s="37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2" customHeight="1">
      <c r="A120" s="29"/>
      <c r="B120" s="29"/>
      <c r="C120" s="29"/>
      <c r="D120" s="29"/>
      <c r="E120" s="29"/>
      <c r="F120" s="36"/>
      <c r="G120" s="36"/>
      <c r="H120" s="36"/>
      <c r="I120" s="36"/>
      <c r="J120" s="29"/>
      <c r="K120" s="29"/>
      <c r="L120" s="29"/>
      <c r="M120" s="29"/>
      <c r="N120" s="29"/>
      <c r="O120" s="29"/>
      <c r="P120" s="29"/>
      <c r="Q120" s="37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2" customHeight="1">
      <c r="A121" s="29"/>
      <c r="B121" s="29"/>
      <c r="C121" s="29"/>
      <c r="D121" s="29"/>
      <c r="E121" s="29"/>
      <c r="F121" s="36"/>
      <c r="G121" s="36"/>
      <c r="H121" s="36"/>
      <c r="I121" s="36"/>
      <c r="J121" s="29"/>
      <c r="K121" s="29"/>
      <c r="L121" s="29"/>
      <c r="M121" s="29"/>
      <c r="N121" s="29"/>
      <c r="O121" s="29"/>
      <c r="P121" s="29"/>
      <c r="Q121" s="37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2" customHeight="1">
      <c r="A122" s="29"/>
      <c r="B122" s="29"/>
      <c r="C122" s="29"/>
      <c r="D122" s="29"/>
      <c r="E122" s="29"/>
      <c r="F122" s="36"/>
      <c r="G122" s="36"/>
      <c r="H122" s="36"/>
      <c r="I122" s="36"/>
      <c r="J122" s="29"/>
      <c r="K122" s="29"/>
      <c r="L122" s="29"/>
      <c r="M122" s="29"/>
      <c r="N122" s="29"/>
      <c r="O122" s="29"/>
      <c r="P122" s="29"/>
      <c r="Q122" s="37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2" customHeight="1">
      <c r="A123" s="29"/>
      <c r="B123" s="29"/>
      <c r="C123" s="29"/>
      <c r="D123" s="29"/>
      <c r="E123" s="29"/>
      <c r="F123" s="36"/>
      <c r="G123" s="36"/>
      <c r="H123" s="36"/>
      <c r="I123" s="36"/>
      <c r="J123" s="29"/>
      <c r="K123" s="29"/>
      <c r="L123" s="29"/>
      <c r="M123" s="29"/>
      <c r="N123" s="29"/>
      <c r="O123" s="29"/>
      <c r="P123" s="29"/>
      <c r="Q123" s="37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2" customHeight="1">
      <c r="A124" s="29"/>
      <c r="B124" s="29"/>
      <c r="C124" s="29"/>
      <c r="D124" s="29"/>
      <c r="E124" s="29"/>
      <c r="F124" s="36"/>
      <c r="G124" s="36"/>
      <c r="H124" s="36"/>
      <c r="I124" s="36"/>
      <c r="J124" s="29"/>
      <c r="K124" s="29"/>
      <c r="L124" s="29"/>
      <c r="M124" s="29"/>
      <c r="N124" s="29"/>
      <c r="O124" s="29"/>
      <c r="P124" s="29"/>
      <c r="Q124" s="37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2" customHeight="1">
      <c r="A125" s="29"/>
      <c r="B125" s="29"/>
      <c r="C125" s="29"/>
      <c r="D125" s="29"/>
      <c r="E125" s="29"/>
      <c r="F125" s="36"/>
      <c r="G125" s="36"/>
      <c r="H125" s="36"/>
      <c r="I125" s="36"/>
      <c r="J125" s="29"/>
      <c r="K125" s="29"/>
      <c r="L125" s="29"/>
      <c r="M125" s="29"/>
      <c r="N125" s="29"/>
      <c r="O125" s="29"/>
      <c r="P125" s="29"/>
      <c r="Q125" s="37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2" customHeight="1">
      <c r="A126" s="29"/>
      <c r="B126" s="29"/>
      <c r="C126" s="29"/>
      <c r="D126" s="29"/>
      <c r="E126" s="29"/>
      <c r="F126" s="36"/>
      <c r="G126" s="36"/>
      <c r="H126" s="36"/>
      <c r="I126" s="36"/>
      <c r="J126" s="29"/>
      <c r="K126" s="29"/>
      <c r="L126" s="29"/>
      <c r="M126" s="29"/>
      <c r="N126" s="29"/>
      <c r="O126" s="29"/>
      <c r="P126" s="29"/>
      <c r="Q126" s="37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2" customHeight="1">
      <c r="A127" s="29"/>
      <c r="B127" s="29"/>
      <c r="C127" s="29"/>
      <c r="D127" s="29"/>
      <c r="E127" s="29"/>
      <c r="F127" s="36"/>
      <c r="G127" s="36"/>
      <c r="H127" s="36"/>
      <c r="I127" s="36"/>
      <c r="J127" s="29"/>
      <c r="K127" s="29"/>
      <c r="L127" s="29"/>
      <c r="M127" s="29"/>
      <c r="N127" s="29"/>
      <c r="O127" s="29"/>
      <c r="P127" s="29"/>
      <c r="Q127" s="37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2" customHeight="1">
      <c r="A128" s="29"/>
      <c r="B128" s="29"/>
      <c r="C128" s="29"/>
      <c r="D128" s="29"/>
      <c r="E128" s="29"/>
      <c r="F128" s="36"/>
      <c r="G128" s="36"/>
      <c r="H128" s="36"/>
      <c r="I128" s="36"/>
      <c r="J128" s="29"/>
      <c r="K128" s="29"/>
      <c r="L128" s="29"/>
      <c r="M128" s="29"/>
      <c r="N128" s="29"/>
      <c r="O128" s="29"/>
      <c r="P128" s="29"/>
      <c r="Q128" s="37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2" customHeight="1">
      <c r="A129" s="29"/>
      <c r="B129" s="29"/>
      <c r="C129" s="29"/>
      <c r="D129" s="29"/>
      <c r="E129" s="29"/>
      <c r="F129" s="36"/>
      <c r="G129" s="36"/>
      <c r="H129" s="36"/>
      <c r="I129" s="36"/>
      <c r="J129" s="29"/>
      <c r="K129" s="29"/>
      <c r="L129" s="29"/>
      <c r="M129" s="29"/>
      <c r="N129" s="29"/>
      <c r="O129" s="29"/>
      <c r="P129" s="29"/>
      <c r="Q129" s="37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2" customHeight="1">
      <c r="A130" s="29"/>
      <c r="B130" s="29"/>
      <c r="C130" s="29"/>
      <c r="D130" s="29"/>
      <c r="E130" s="29"/>
      <c r="F130" s="36"/>
      <c r="G130" s="36"/>
      <c r="H130" s="36"/>
      <c r="I130" s="36"/>
      <c r="J130" s="29"/>
      <c r="K130" s="29"/>
      <c r="L130" s="29"/>
      <c r="M130" s="29"/>
      <c r="N130" s="29"/>
      <c r="O130" s="29"/>
      <c r="P130" s="29"/>
      <c r="Q130" s="37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2" customHeight="1">
      <c r="A131" s="29"/>
      <c r="B131" s="29"/>
      <c r="C131" s="29"/>
      <c r="D131" s="29"/>
      <c r="E131" s="29"/>
      <c r="F131" s="36"/>
      <c r="G131" s="36"/>
      <c r="H131" s="36"/>
      <c r="I131" s="36"/>
      <c r="J131" s="29"/>
      <c r="K131" s="29"/>
      <c r="L131" s="29"/>
      <c r="M131" s="29"/>
      <c r="N131" s="29"/>
      <c r="O131" s="29"/>
      <c r="P131" s="29"/>
      <c r="Q131" s="37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2" customHeight="1">
      <c r="A132" s="29"/>
      <c r="B132" s="29"/>
      <c r="C132" s="29"/>
      <c r="D132" s="29"/>
      <c r="E132" s="29"/>
      <c r="F132" s="36"/>
      <c r="G132" s="36"/>
      <c r="H132" s="36"/>
      <c r="I132" s="36"/>
      <c r="J132" s="29"/>
      <c r="K132" s="29"/>
      <c r="L132" s="29"/>
      <c r="M132" s="29"/>
      <c r="N132" s="29"/>
      <c r="O132" s="29"/>
      <c r="P132" s="29"/>
      <c r="Q132" s="37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2" customHeight="1">
      <c r="A133" s="29"/>
      <c r="B133" s="29"/>
      <c r="C133" s="29"/>
      <c r="D133" s="29"/>
      <c r="E133" s="29"/>
      <c r="F133" s="36"/>
      <c r="G133" s="36"/>
      <c r="H133" s="36"/>
      <c r="I133" s="36"/>
      <c r="J133" s="29"/>
      <c r="K133" s="29"/>
      <c r="L133" s="29"/>
      <c r="M133" s="29"/>
      <c r="N133" s="29"/>
      <c r="O133" s="29"/>
      <c r="P133" s="29"/>
      <c r="Q133" s="37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2" customHeight="1">
      <c r="A134" s="29"/>
      <c r="B134" s="29"/>
      <c r="C134" s="29"/>
      <c r="D134" s="29"/>
      <c r="E134" s="29"/>
      <c r="F134" s="36"/>
      <c r="G134" s="36"/>
      <c r="H134" s="36"/>
      <c r="I134" s="36"/>
      <c r="J134" s="29"/>
      <c r="K134" s="29"/>
      <c r="L134" s="29"/>
      <c r="M134" s="29"/>
      <c r="N134" s="29"/>
      <c r="O134" s="29"/>
      <c r="P134" s="29"/>
      <c r="Q134" s="37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2" customHeight="1">
      <c r="A135" s="29"/>
      <c r="B135" s="29"/>
      <c r="C135" s="29"/>
      <c r="D135" s="29"/>
      <c r="E135" s="29"/>
      <c r="F135" s="36"/>
      <c r="G135" s="36"/>
      <c r="H135" s="36"/>
      <c r="I135" s="36"/>
      <c r="J135" s="29"/>
      <c r="K135" s="29"/>
      <c r="L135" s="29"/>
      <c r="M135" s="29"/>
      <c r="N135" s="29"/>
      <c r="O135" s="29"/>
      <c r="P135" s="29"/>
      <c r="Q135" s="37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2" customHeight="1">
      <c r="A136" s="29"/>
      <c r="B136" s="29"/>
      <c r="C136" s="29"/>
      <c r="D136" s="29"/>
      <c r="E136" s="29"/>
      <c r="F136" s="36"/>
      <c r="G136" s="36"/>
      <c r="H136" s="36"/>
      <c r="I136" s="36"/>
      <c r="J136" s="29"/>
      <c r="K136" s="29"/>
      <c r="L136" s="29"/>
      <c r="M136" s="29"/>
      <c r="N136" s="29"/>
      <c r="O136" s="29"/>
      <c r="P136" s="29"/>
      <c r="Q136" s="37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2" customHeight="1">
      <c r="A137" s="29"/>
      <c r="B137" s="29"/>
      <c r="C137" s="29"/>
      <c r="D137" s="29"/>
      <c r="E137" s="29"/>
      <c r="F137" s="36"/>
      <c r="G137" s="36"/>
      <c r="H137" s="36"/>
      <c r="I137" s="36"/>
      <c r="J137" s="29"/>
      <c r="K137" s="29"/>
      <c r="L137" s="29"/>
      <c r="M137" s="29"/>
      <c r="N137" s="29"/>
      <c r="O137" s="29"/>
      <c r="P137" s="29"/>
      <c r="Q137" s="37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2" customHeight="1">
      <c r="A138" s="29"/>
      <c r="B138" s="29"/>
      <c r="C138" s="29"/>
      <c r="D138" s="29"/>
      <c r="E138" s="29"/>
      <c r="F138" s="36"/>
      <c r="G138" s="36"/>
      <c r="H138" s="36"/>
      <c r="I138" s="36"/>
      <c r="J138" s="29"/>
      <c r="K138" s="29"/>
      <c r="L138" s="29"/>
      <c r="M138" s="29"/>
      <c r="N138" s="29"/>
      <c r="O138" s="29"/>
      <c r="P138" s="29"/>
      <c r="Q138" s="37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2" customHeight="1">
      <c r="A139" s="29"/>
      <c r="B139" s="29"/>
      <c r="C139" s="29"/>
      <c r="D139" s="29"/>
      <c r="E139" s="29"/>
      <c r="F139" s="36"/>
      <c r="G139" s="36"/>
      <c r="H139" s="36"/>
      <c r="I139" s="36"/>
      <c r="J139" s="29"/>
      <c r="K139" s="29"/>
      <c r="L139" s="29"/>
      <c r="M139" s="29"/>
      <c r="N139" s="29"/>
      <c r="O139" s="29"/>
      <c r="P139" s="29"/>
      <c r="Q139" s="37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2" customHeight="1">
      <c r="A140" s="29"/>
      <c r="B140" s="29"/>
      <c r="C140" s="29"/>
      <c r="D140" s="29"/>
      <c r="E140" s="29"/>
      <c r="F140" s="36"/>
      <c r="G140" s="36"/>
      <c r="H140" s="36"/>
      <c r="I140" s="36"/>
      <c r="J140" s="29"/>
      <c r="K140" s="29"/>
      <c r="L140" s="29"/>
      <c r="M140" s="29"/>
      <c r="N140" s="29"/>
      <c r="O140" s="29"/>
      <c r="P140" s="29"/>
      <c r="Q140" s="37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2" customHeight="1">
      <c r="A141" s="29"/>
      <c r="B141" s="29"/>
      <c r="C141" s="29"/>
      <c r="D141" s="29"/>
      <c r="E141" s="29"/>
      <c r="F141" s="36"/>
      <c r="G141" s="36"/>
      <c r="H141" s="36"/>
      <c r="I141" s="36"/>
      <c r="J141" s="29"/>
      <c r="K141" s="29"/>
      <c r="L141" s="29"/>
      <c r="M141" s="29"/>
      <c r="N141" s="29"/>
      <c r="O141" s="29"/>
      <c r="P141" s="29"/>
      <c r="Q141" s="37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2" customHeight="1">
      <c r="A142" s="29"/>
      <c r="B142" s="29"/>
      <c r="C142" s="29"/>
      <c r="D142" s="29"/>
      <c r="E142" s="29"/>
      <c r="F142" s="36"/>
      <c r="G142" s="36"/>
      <c r="H142" s="36"/>
      <c r="I142" s="36"/>
      <c r="J142" s="29"/>
      <c r="K142" s="29"/>
      <c r="L142" s="29"/>
      <c r="M142" s="29"/>
      <c r="N142" s="29"/>
      <c r="O142" s="29"/>
      <c r="P142" s="29"/>
      <c r="Q142" s="37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2" customHeight="1">
      <c r="A143" s="29"/>
      <c r="B143" s="29"/>
      <c r="C143" s="29"/>
      <c r="D143" s="29"/>
      <c r="E143" s="29"/>
      <c r="F143" s="36"/>
      <c r="G143" s="36"/>
      <c r="H143" s="36"/>
      <c r="I143" s="36"/>
      <c r="J143" s="29"/>
      <c r="K143" s="29"/>
      <c r="L143" s="29"/>
      <c r="M143" s="29"/>
      <c r="N143" s="29"/>
      <c r="O143" s="29"/>
      <c r="P143" s="29"/>
      <c r="Q143" s="37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2" customHeight="1">
      <c r="A144" s="29"/>
      <c r="B144" s="29"/>
      <c r="C144" s="29"/>
      <c r="D144" s="29"/>
      <c r="E144" s="29"/>
      <c r="F144" s="36"/>
      <c r="G144" s="36"/>
      <c r="H144" s="36"/>
      <c r="I144" s="36"/>
      <c r="J144" s="29"/>
      <c r="K144" s="29"/>
      <c r="L144" s="29"/>
      <c r="M144" s="29"/>
      <c r="N144" s="29"/>
      <c r="O144" s="29"/>
      <c r="P144" s="29"/>
      <c r="Q144" s="37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2" customHeight="1">
      <c r="A145" s="29"/>
      <c r="B145" s="29"/>
      <c r="C145" s="29"/>
      <c r="D145" s="29"/>
      <c r="E145" s="29"/>
      <c r="F145" s="36"/>
      <c r="G145" s="36"/>
      <c r="H145" s="36"/>
      <c r="I145" s="36"/>
      <c r="J145" s="29"/>
      <c r="K145" s="29"/>
      <c r="L145" s="29"/>
      <c r="M145" s="29"/>
      <c r="N145" s="29"/>
      <c r="O145" s="29"/>
      <c r="P145" s="29"/>
      <c r="Q145" s="37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2" customHeight="1">
      <c r="A146" s="29"/>
      <c r="B146" s="29"/>
      <c r="C146" s="29"/>
      <c r="D146" s="29"/>
      <c r="E146" s="29"/>
      <c r="F146" s="36"/>
      <c r="G146" s="36"/>
      <c r="H146" s="36"/>
      <c r="I146" s="36"/>
      <c r="J146" s="29"/>
      <c r="K146" s="29"/>
      <c r="L146" s="29"/>
      <c r="M146" s="29"/>
      <c r="N146" s="29"/>
      <c r="O146" s="29"/>
      <c r="P146" s="29"/>
      <c r="Q146" s="37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2" customHeight="1">
      <c r="A147" s="29"/>
      <c r="B147" s="29"/>
      <c r="C147" s="29"/>
      <c r="D147" s="29"/>
      <c r="E147" s="29"/>
      <c r="F147" s="36"/>
      <c r="G147" s="36"/>
      <c r="H147" s="36"/>
      <c r="I147" s="36"/>
      <c r="J147" s="29"/>
      <c r="K147" s="29"/>
      <c r="L147" s="29"/>
      <c r="M147" s="29"/>
      <c r="N147" s="29"/>
      <c r="O147" s="29"/>
      <c r="P147" s="29"/>
      <c r="Q147" s="37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2" customHeight="1">
      <c r="A148" s="29"/>
      <c r="B148" s="29"/>
      <c r="C148" s="29"/>
      <c r="D148" s="29"/>
      <c r="E148" s="29"/>
      <c r="F148" s="36"/>
      <c r="G148" s="36"/>
      <c r="H148" s="36"/>
      <c r="I148" s="36"/>
      <c r="J148" s="29"/>
      <c r="K148" s="29"/>
      <c r="L148" s="29"/>
      <c r="M148" s="29"/>
      <c r="N148" s="29"/>
      <c r="O148" s="29"/>
      <c r="P148" s="29"/>
      <c r="Q148" s="37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2" customHeight="1">
      <c r="A149" s="29"/>
      <c r="B149" s="29"/>
      <c r="C149" s="29"/>
      <c r="D149" s="29"/>
      <c r="E149" s="29"/>
      <c r="F149" s="36"/>
      <c r="G149" s="36"/>
      <c r="H149" s="36"/>
      <c r="I149" s="36"/>
      <c r="J149" s="29"/>
      <c r="K149" s="29"/>
      <c r="L149" s="29"/>
      <c r="M149" s="29"/>
      <c r="N149" s="29"/>
      <c r="O149" s="29"/>
      <c r="P149" s="29"/>
      <c r="Q149" s="37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2" customHeight="1">
      <c r="A150" s="29"/>
      <c r="B150" s="29"/>
      <c r="C150" s="29"/>
      <c r="D150" s="29"/>
      <c r="E150" s="29"/>
      <c r="F150" s="36"/>
      <c r="G150" s="36"/>
      <c r="H150" s="36"/>
      <c r="I150" s="36"/>
      <c r="J150" s="29"/>
      <c r="K150" s="29"/>
      <c r="L150" s="29"/>
      <c r="M150" s="29"/>
      <c r="N150" s="29"/>
      <c r="O150" s="29"/>
      <c r="P150" s="29"/>
      <c r="Q150" s="37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2" customHeight="1">
      <c r="A151" s="29"/>
      <c r="B151" s="29"/>
      <c r="C151" s="29"/>
      <c r="D151" s="29"/>
      <c r="E151" s="29"/>
      <c r="F151" s="36"/>
      <c r="G151" s="36"/>
      <c r="H151" s="36"/>
      <c r="I151" s="36"/>
      <c r="J151" s="29"/>
      <c r="K151" s="29"/>
      <c r="L151" s="29"/>
      <c r="M151" s="29"/>
      <c r="N151" s="29"/>
      <c r="O151" s="29"/>
      <c r="P151" s="29"/>
      <c r="Q151" s="37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2" customHeight="1">
      <c r="A152" s="29"/>
      <c r="B152" s="29"/>
      <c r="C152" s="29"/>
      <c r="D152" s="29"/>
      <c r="E152" s="29"/>
      <c r="F152" s="36"/>
      <c r="G152" s="36"/>
      <c r="H152" s="36"/>
      <c r="I152" s="36"/>
      <c r="J152" s="29"/>
      <c r="K152" s="29"/>
      <c r="L152" s="29"/>
      <c r="M152" s="29"/>
      <c r="N152" s="29"/>
      <c r="O152" s="29"/>
      <c r="P152" s="29"/>
      <c r="Q152" s="37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2" customHeight="1">
      <c r="A153" s="29"/>
      <c r="B153" s="29"/>
      <c r="C153" s="29"/>
      <c r="D153" s="29"/>
      <c r="E153" s="29"/>
      <c r="F153" s="36"/>
      <c r="G153" s="36"/>
      <c r="H153" s="36"/>
      <c r="I153" s="36"/>
      <c r="J153" s="29"/>
      <c r="K153" s="29"/>
      <c r="L153" s="29"/>
      <c r="M153" s="29"/>
      <c r="N153" s="29"/>
      <c r="O153" s="29"/>
      <c r="P153" s="29"/>
      <c r="Q153" s="37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2" customHeight="1">
      <c r="A154" s="29"/>
      <c r="B154" s="29"/>
      <c r="C154" s="29"/>
      <c r="D154" s="29"/>
      <c r="E154" s="29"/>
      <c r="F154" s="36"/>
      <c r="G154" s="36"/>
      <c r="H154" s="36"/>
      <c r="I154" s="36"/>
      <c r="J154" s="29"/>
      <c r="K154" s="29"/>
      <c r="L154" s="29"/>
      <c r="M154" s="29"/>
      <c r="N154" s="29"/>
      <c r="O154" s="29"/>
      <c r="P154" s="29"/>
      <c r="Q154" s="37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2" customHeight="1">
      <c r="A155" s="29"/>
      <c r="B155" s="29"/>
      <c r="C155" s="29"/>
      <c r="D155" s="29"/>
      <c r="E155" s="29"/>
      <c r="F155" s="36"/>
      <c r="G155" s="36"/>
      <c r="H155" s="36"/>
      <c r="I155" s="36"/>
      <c r="J155" s="29"/>
      <c r="K155" s="29"/>
      <c r="L155" s="29"/>
      <c r="M155" s="29"/>
      <c r="N155" s="29"/>
      <c r="O155" s="29"/>
      <c r="P155" s="29"/>
      <c r="Q155" s="37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2" customHeight="1">
      <c r="A156" s="29"/>
      <c r="B156" s="29"/>
      <c r="C156" s="29"/>
      <c r="D156" s="29"/>
      <c r="E156" s="29"/>
      <c r="F156" s="36"/>
      <c r="G156" s="36"/>
      <c r="H156" s="36"/>
      <c r="I156" s="36"/>
      <c r="J156" s="29"/>
      <c r="K156" s="29"/>
      <c r="L156" s="29"/>
      <c r="M156" s="29"/>
      <c r="N156" s="29"/>
      <c r="O156" s="29"/>
      <c r="P156" s="29"/>
      <c r="Q156" s="37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2" customHeight="1">
      <c r="A157" s="29"/>
      <c r="B157" s="29"/>
      <c r="C157" s="29"/>
      <c r="D157" s="29"/>
      <c r="E157" s="29"/>
      <c r="F157" s="36"/>
      <c r="G157" s="36"/>
      <c r="H157" s="36"/>
      <c r="I157" s="36"/>
      <c r="J157" s="29"/>
      <c r="K157" s="29"/>
      <c r="L157" s="29"/>
      <c r="M157" s="29"/>
      <c r="N157" s="29"/>
      <c r="O157" s="29"/>
      <c r="P157" s="29"/>
      <c r="Q157" s="37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2" customHeight="1">
      <c r="A158" s="29"/>
      <c r="B158" s="29"/>
      <c r="C158" s="29"/>
      <c r="D158" s="29"/>
      <c r="E158" s="29"/>
      <c r="F158" s="36"/>
      <c r="G158" s="36"/>
      <c r="H158" s="36"/>
      <c r="I158" s="36"/>
      <c r="J158" s="29"/>
      <c r="K158" s="29"/>
      <c r="L158" s="29"/>
      <c r="M158" s="29"/>
      <c r="N158" s="29"/>
      <c r="O158" s="29"/>
      <c r="P158" s="29"/>
      <c r="Q158" s="37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2" customHeight="1">
      <c r="A159" s="29"/>
      <c r="B159" s="29"/>
      <c r="C159" s="29"/>
      <c r="D159" s="29"/>
      <c r="E159" s="29"/>
      <c r="F159" s="36"/>
      <c r="G159" s="36"/>
      <c r="H159" s="36"/>
      <c r="I159" s="36"/>
      <c r="J159" s="29"/>
      <c r="K159" s="29"/>
      <c r="L159" s="29"/>
      <c r="M159" s="29"/>
      <c r="N159" s="29"/>
      <c r="O159" s="29"/>
      <c r="P159" s="29"/>
      <c r="Q159" s="37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2" customHeight="1">
      <c r="A160" s="29"/>
      <c r="B160" s="29"/>
      <c r="C160" s="29"/>
      <c r="D160" s="29"/>
      <c r="E160" s="29"/>
      <c r="F160" s="36"/>
      <c r="G160" s="36"/>
      <c r="H160" s="36"/>
      <c r="I160" s="36"/>
      <c r="J160" s="29"/>
      <c r="K160" s="29"/>
      <c r="L160" s="29"/>
      <c r="M160" s="29"/>
      <c r="N160" s="29"/>
      <c r="O160" s="29"/>
      <c r="P160" s="29"/>
      <c r="Q160" s="37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2" customHeight="1">
      <c r="A161" s="29"/>
      <c r="B161" s="29"/>
      <c r="C161" s="29"/>
      <c r="D161" s="29"/>
      <c r="E161" s="29"/>
      <c r="F161" s="36"/>
      <c r="G161" s="36"/>
      <c r="H161" s="36"/>
      <c r="I161" s="36"/>
      <c r="J161" s="29"/>
      <c r="K161" s="29"/>
      <c r="L161" s="29"/>
      <c r="M161" s="29"/>
      <c r="N161" s="29"/>
      <c r="O161" s="29"/>
      <c r="P161" s="29"/>
      <c r="Q161" s="37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2" customHeight="1">
      <c r="A162" s="29"/>
      <c r="B162" s="29"/>
      <c r="C162" s="29"/>
      <c r="D162" s="29"/>
      <c r="E162" s="29"/>
      <c r="F162" s="36"/>
      <c r="G162" s="36"/>
      <c r="H162" s="36"/>
      <c r="I162" s="36"/>
      <c r="J162" s="29"/>
      <c r="K162" s="29"/>
      <c r="L162" s="29"/>
      <c r="M162" s="29"/>
      <c r="N162" s="29"/>
      <c r="O162" s="29"/>
      <c r="P162" s="29"/>
      <c r="Q162" s="37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2" customHeight="1">
      <c r="A163" s="29"/>
      <c r="B163" s="29"/>
      <c r="C163" s="29"/>
      <c r="D163" s="29"/>
      <c r="E163" s="29"/>
      <c r="F163" s="36"/>
      <c r="G163" s="36"/>
      <c r="H163" s="36"/>
      <c r="I163" s="36"/>
      <c r="J163" s="29"/>
      <c r="K163" s="29"/>
      <c r="L163" s="29"/>
      <c r="M163" s="29"/>
      <c r="N163" s="29"/>
      <c r="O163" s="29"/>
      <c r="P163" s="29"/>
      <c r="Q163" s="37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2" customHeight="1">
      <c r="A164" s="29"/>
      <c r="B164" s="29"/>
      <c r="C164" s="29"/>
      <c r="D164" s="29"/>
      <c r="E164" s="29"/>
      <c r="F164" s="36"/>
      <c r="G164" s="36"/>
      <c r="H164" s="36"/>
      <c r="I164" s="36"/>
      <c r="J164" s="29"/>
      <c r="K164" s="29"/>
      <c r="L164" s="29"/>
      <c r="M164" s="29"/>
      <c r="N164" s="29"/>
      <c r="O164" s="29"/>
      <c r="P164" s="29"/>
      <c r="Q164" s="37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2" customHeight="1">
      <c r="A165" s="29"/>
      <c r="B165" s="29"/>
      <c r="C165" s="29"/>
      <c r="D165" s="29"/>
      <c r="E165" s="29"/>
      <c r="F165" s="36"/>
      <c r="G165" s="36"/>
      <c r="H165" s="36"/>
      <c r="I165" s="36"/>
      <c r="J165" s="29"/>
      <c r="K165" s="29"/>
      <c r="L165" s="29"/>
      <c r="M165" s="29"/>
      <c r="N165" s="29"/>
      <c r="O165" s="29"/>
      <c r="P165" s="29"/>
      <c r="Q165" s="37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2" customHeight="1">
      <c r="A166" s="29"/>
      <c r="B166" s="29"/>
      <c r="C166" s="29"/>
      <c r="D166" s="29"/>
      <c r="E166" s="29"/>
      <c r="F166" s="36"/>
      <c r="G166" s="36"/>
      <c r="H166" s="36"/>
      <c r="I166" s="36"/>
      <c r="J166" s="29"/>
      <c r="K166" s="29"/>
      <c r="L166" s="29"/>
      <c r="M166" s="29"/>
      <c r="N166" s="29"/>
      <c r="O166" s="29"/>
      <c r="P166" s="29"/>
      <c r="Q166" s="37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2" customHeight="1">
      <c r="A167" s="29"/>
      <c r="B167" s="29"/>
      <c r="C167" s="29"/>
      <c r="D167" s="29"/>
      <c r="E167" s="29"/>
      <c r="F167" s="36"/>
      <c r="G167" s="36"/>
      <c r="H167" s="36"/>
      <c r="I167" s="36"/>
      <c r="J167" s="29"/>
      <c r="K167" s="29"/>
      <c r="L167" s="29"/>
      <c r="M167" s="29"/>
      <c r="N167" s="29"/>
      <c r="O167" s="29"/>
      <c r="P167" s="29"/>
      <c r="Q167" s="37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2" customHeight="1">
      <c r="A168" s="29"/>
      <c r="B168" s="29"/>
      <c r="C168" s="29"/>
      <c r="D168" s="29"/>
      <c r="E168" s="29"/>
      <c r="F168" s="36"/>
      <c r="G168" s="36"/>
      <c r="H168" s="36"/>
      <c r="I168" s="36"/>
      <c r="J168" s="29"/>
      <c r="K168" s="29"/>
      <c r="L168" s="29"/>
      <c r="M168" s="29"/>
      <c r="N168" s="29"/>
      <c r="O168" s="29"/>
      <c r="P168" s="29"/>
      <c r="Q168" s="37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2" customHeight="1">
      <c r="A169" s="29"/>
      <c r="B169" s="29"/>
      <c r="C169" s="29"/>
      <c r="D169" s="29"/>
      <c r="E169" s="29"/>
      <c r="F169" s="36"/>
      <c r="G169" s="36"/>
      <c r="H169" s="36"/>
      <c r="I169" s="36"/>
      <c r="J169" s="29"/>
      <c r="K169" s="29"/>
      <c r="L169" s="29"/>
      <c r="M169" s="29"/>
      <c r="N169" s="29"/>
      <c r="O169" s="29"/>
      <c r="P169" s="29"/>
      <c r="Q169" s="37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2" customHeight="1">
      <c r="A170" s="29"/>
      <c r="B170" s="29"/>
      <c r="C170" s="29"/>
      <c r="D170" s="29"/>
      <c r="E170" s="29"/>
      <c r="F170" s="36"/>
      <c r="G170" s="36"/>
      <c r="H170" s="36"/>
      <c r="I170" s="36"/>
      <c r="J170" s="29"/>
      <c r="K170" s="29"/>
      <c r="L170" s="29"/>
      <c r="M170" s="29"/>
      <c r="N170" s="29"/>
      <c r="O170" s="29"/>
      <c r="P170" s="29"/>
      <c r="Q170" s="37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2" customHeight="1">
      <c r="A171" s="29"/>
      <c r="B171" s="29"/>
      <c r="C171" s="29"/>
      <c r="D171" s="29"/>
      <c r="E171" s="29"/>
      <c r="F171" s="36"/>
      <c r="G171" s="36"/>
      <c r="H171" s="36"/>
      <c r="I171" s="36"/>
      <c r="J171" s="29"/>
      <c r="K171" s="29"/>
      <c r="L171" s="29"/>
      <c r="M171" s="29"/>
      <c r="N171" s="29"/>
      <c r="O171" s="29"/>
      <c r="P171" s="29"/>
      <c r="Q171" s="37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2" customHeight="1">
      <c r="A172" s="29"/>
      <c r="B172" s="29"/>
      <c r="C172" s="29"/>
      <c r="D172" s="29"/>
      <c r="E172" s="29"/>
      <c r="F172" s="36"/>
      <c r="G172" s="36"/>
      <c r="H172" s="36"/>
      <c r="I172" s="36"/>
      <c r="J172" s="29"/>
      <c r="K172" s="29"/>
      <c r="L172" s="29"/>
      <c r="M172" s="29"/>
      <c r="N172" s="29"/>
      <c r="O172" s="29"/>
      <c r="P172" s="29"/>
      <c r="Q172" s="37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2" customHeight="1">
      <c r="A173" s="29"/>
      <c r="B173" s="29"/>
      <c r="C173" s="29"/>
      <c r="D173" s="29"/>
      <c r="E173" s="29"/>
      <c r="F173" s="36"/>
      <c r="G173" s="36"/>
      <c r="H173" s="36"/>
      <c r="I173" s="36"/>
      <c r="J173" s="29"/>
      <c r="K173" s="29"/>
      <c r="L173" s="29"/>
      <c r="M173" s="29"/>
      <c r="N173" s="29"/>
      <c r="O173" s="29"/>
      <c r="P173" s="29"/>
      <c r="Q173" s="37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2" customHeight="1">
      <c r="A174" s="29"/>
      <c r="B174" s="29"/>
      <c r="C174" s="29"/>
      <c r="D174" s="29"/>
      <c r="E174" s="29"/>
      <c r="F174" s="36"/>
      <c r="G174" s="36"/>
      <c r="H174" s="36"/>
      <c r="I174" s="36"/>
      <c r="J174" s="29"/>
      <c r="K174" s="29"/>
      <c r="L174" s="29"/>
      <c r="M174" s="29"/>
      <c r="N174" s="29"/>
      <c r="O174" s="29"/>
      <c r="P174" s="29"/>
      <c r="Q174" s="37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2" customHeight="1">
      <c r="A175" s="29"/>
      <c r="B175" s="29"/>
      <c r="C175" s="29"/>
      <c r="D175" s="29"/>
      <c r="E175" s="29"/>
      <c r="F175" s="36"/>
      <c r="G175" s="36"/>
      <c r="H175" s="36"/>
      <c r="I175" s="36"/>
      <c r="J175" s="29"/>
      <c r="K175" s="29"/>
      <c r="L175" s="29"/>
      <c r="M175" s="29"/>
      <c r="N175" s="29"/>
      <c r="O175" s="29"/>
      <c r="P175" s="29"/>
      <c r="Q175" s="37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2" customHeight="1">
      <c r="A176" s="29"/>
      <c r="B176" s="29"/>
      <c r="C176" s="29"/>
      <c r="D176" s="29"/>
      <c r="E176" s="29"/>
      <c r="F176" s="36"/>
      <c r="G176" s="36"/>
      <c r="H176" s="36"/>
      <c r="I176" s="36"/>
      <c r="J176" s="29"/>
      <c r="K176" s="29"/>
      <c r="L176" s="29"/>
      <c r="M176" s="29"/>
      <c r="N176" s="29"/>
      <c r="O176" s="29"/>
      <c r="P176" s="29"/>
      <c r="Q176" s="37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2" customHeight="1">
      <c r="A177" s="29"/>
      <c r="B177" s="29"/>
      <c r="C177" s="29"/>
      <c r="D177" s="29"/>
      <c r="E177" s="29"/>
      <c r="F177" s="36"/>
      <c r="G177" s="36"/>
      <c r="H177" s="36"/>
      <c r="I177" s="36"/>
      <c r="J177" s="29"/>
      <c r="K177" s="29"/>
      <c r="L177" s="29"/>
      <c r="M177" s="29"/>
      <c r="N177" s="29"/>
      <c r="O177" s="29"/>
      <c r="P177" s="29"/>
      <c r="Q177" s="37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2" customHeight="1">
      <c r="A178" s="29"/>
      <c r="B178" s="29"/>
      <c r="C178" s="29"/>
      <c r="D178" s="29"/>
      <c r="E178" s="29"/>
      <c r="F178" s="36"/>
      <c r="G178" s="36"/>
      <c r="H178" s="36"/>
      <c r="I178" s="36"/>
      <c r="J178" s="29"/>
      <c r="K178" s="29"/>
      <c r="L178" s="29"/>
      <c r="M178" s="29"/>
      <c r="N178" s="29"/>
      <c r="O178" s="29"/>
      <c r="P178" s="29"/>
      <c r="Q178" s="37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2" customHeight="1">
      <c r="A179" s="29"/>
      <c r="B179" s="29"/>
      <c r="C179" s="29"/>
      <c r="D179" s="29"/>
      <c r="E179" s="29"/>
      <c r="F179" s="36"/>
      <c r="G179" s="36"/>
      <c r="H179" s="36"/>
      <c r="I179" s="36"/>
      <c r="J179" s="29"/>
      <c r="K179" s="29"/>
      <c r="L179" s="29"/>
      <c r="M179" s="29"/>
      <c r="N179" s="29"/>
      <c r="O179" s="29"/>
      <c r="P179" s="29"/>
      <c r="Q179" s="37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2" customHeight="1">
      <c r="A180" s="29"/>
      <c r="B180" s="29"/>
      <c r="C180" s="29"/>
      <c r="D180" s="29"/>
      <c r="E180" s="29"/>
      <c r="F180" s="36"/>
      <c r="G180" s="36"/>
      <c r="H180" s="36"/>
      <c r="I180" s="36"/>
      <c r="J180" s="29"/>
      <c r="K180" s="29"/>
      <c r="L180" s="29"/>
      <c r="M180" s="29"/>
      <c r="N180" s="29"/>
      <c r="O180" s="29"/>
      <c r="P180" s="29"/>
      <c r="Q180" s="37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2" customHeight="1">
      <c r="A181" s="29"/>
      <c r="B181" s="29"/>
      <c r="C181" s="29"/>
      <c r="D181" s="29"/>
      <c r="E181" s="29"/>
      <c r="F181" s="36"/>
      <c r="G181" s="36"/>
      <c r="H181" s="36"/>
      <c r="I181" s="36"/>
      <c r="J181" s="29"/>
      <c r="K181" s="29"/>
      <c r="L181" s="29"/>
      <c r="M181" s="29"/>
      <c r="N181" s="29"/>
      <c r="O181" s="29"/>
      <c r="P181" s="29"/>
      <c r="Q181" s="37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2" customHeight="1">
      <c r="A182" s="29"/>
      <c r="B182" s="29"/>
      <c r="C182" s="29"/>
      <c r="D182" s="29"/>
      <c r="E182" s="29"/>
      <c r="F182" s="36"/>
      <c r="G182" s="36"/>
      <c r="H182" s="36"/>
      <c r="I182" s="36"/>
      <c r="J182" s="29"/>
      <c r="K182" s="29"/>
      <c r="L182" s="29"/>
      <c r="M182" s="29"/>
      <c r="N182" s="29"/>
      <c r="O182" s="29"/>
      <c r="P182" s="29"/>
      <c r="Q182" s="37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2" customHeight="1">
      <c r="A183" s="29"/>
      <c r="B183" s="29"/>
      <c r="C183" s="29"/>
      <c r="D183" s="29"/>
      <c r="E183" s="29"/>
      <c r="F183" s="36"/>
      <c r="G183" s="36"/>
      <c r="H183" s="36"/>
      <c r="I183" s="36"/>
      <c r="J183" s="29"/>
      <c r="K183" s="29"/>
      <c r="L183" s="29"/>
      <c r="M183" s="29"/>
      <c r="N183" s="29"/>
      <c r="O183" s="29"/>
      <c r="P183" s="29"/>
      <c r="Q183" s="37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2" customHeight="1">
      <c r="A184" s="29"/>
      <c r="B184" s="29"/>
      <c r="C184" s="29"/>
      <c r="D184" s="29"/>
      <c r="E184" s="29"/>
      <c r="F184" s="36"/>
      <c r="G184" s="36"/>
      <c r="H184" s="36"/>
      <c r="I184" s="36"/>
      <c r="J184" s="29"/>
      <c r="K184" s="29"/>
      <c r="L184" s="29"/>
      <c r="M184" s="29"/>
      <c r="N184" s="29"/>
      <c r="O184" s="29"/>
      <c r="P184" s="29"/>
      <c r="Q184" s="37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2" customHeight="1">
      <c r="A185" s="29"/>
      <c r="B185" s="29"/>
      <c r="C185" s="29"/>
      <c r="D185" s="29"/>
      <c r="E185" s="29"/>
      <c r="F185" s="36"/>
      <c r="G185" s="36"/>
      <c r="H185" s="36"/>
      <c r="I185" s="36"/>
      <c r="J185" s="29"/>
      <c r="K185" s="29"/>
      <c r="L185" s="29"/>
      <c r="M185" s="29"/>
      <c r="N185" s="29"/>
      <c r="O185" s="29"/>
      <c r="P185" s="29"/>
      <c r="Q185" s="37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2" customHeight="1">
      <c r="A186" s="29"/>
      <c r="B186" s="29"/>
      <c r="C186" s="29"/>
      <c r="D186" s="29"/>
      <c r="E186" s="29"/>
      <c r="F186" s="36"/>
      <c r="G186" s="36"/>
      <c r="H186" s="36"/>
      <c r="I186" s="36"/>
      <c r="J186" s="29"/>
      <c r="K186" s="29"/>
      <c r="L186" s="29"/>
      <c r="M186" s="29"/>
      <c r="N186" s="29"/>
      <c r="O186" s="29"/>
      <c r="P186" s="29"/>
      <c r="Q186" s="37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2" customHeight="1">
      <c r="A187" s="29"/>
      <c r="B187" s="29"/>
      <c r="C187" s="29"/>
      <c r="D187" s="29"/>
      <c r="E187" s="29"/>
      <c r="F187" s="36"/>
      <c r="G187" s="36"/>
      <c r="H187" s="36"/>
      <c r="I187" s="36"/>
      <c r="J187" s="29"/>
      <c r="K187" s="29"/>
      <c r="L187" s="29"/>
      <c r="M187" s="29"/>
      <c r="N187" s="29"/>
      <c r="O187" s="29"/>
      <c r="P187" s="29"/>
      <c r="Q187" s="37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2" customHeight="1"/>
    <row r="189" spans="1:26" ht="12" customHeight="1"/>
    <row r="190" spans="1:26" ht="12" customHeight="1"/>
    <row r="191" spans="1:26" ht="12" customHeight="1"/>
    <row r="192" spans="1:26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dataValidations count="5">
    <dataValidation type="list" allowBlank="1" showInputMessage="1" showErrorMessage="1" prompt=" -" sqref="B19:B23">
      <formula1>$G$2:$G$31</formula1>
    </dataValidation>
    <dataValidation type="list" allowBlank="1" showInputMessage="1" showErrorMessage="1" prompt=" -" sqref="B31:B35">
      <formula1>$H$2:$H$31</formula1>
    </dataValidation>
    <dataValidation type="list" allowBlank="1" showInputMessage="1" showErrorMessage="1" prompt=" -" sqref="B44:B47">
      <formula1>$I$2:$I$31</formula1>
    </dataValidation>
    <dataValidation type="list" allowBlank="1" showInputMessage="1" showErrorMessage="1" prompt=" -" sqref="B56:B59 B67:B71">
      <formula1>$J$2:$J$31</formula1>
    </dataValidation>
    <dataValidation type="list" allowBlank="1" showInputMessage="1" showErrorMessage="1" prompt=" -" sqref="B8:B11">
      <formula1>$F$2:$F$31</formula1>
    </dataValidation>
  </dataValidations>
  <pageMargins left="0.70000000000000007" right="0.70000000000000007" top="0.75" bottom="0.75" header="0.51181102362204722" footer="0.51181102362204722"/>
  <pageSetup paperSize="9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BreakPreview" zoomScale="60" zoomScaleNormal="100" workbookViewId="0">
      <selection activeCell="Y19" sqref="Y19"/>
    </sheetView>
  </sheetViews>
  <sheetFormatPr defaultRowHeight="12.75"/>
  <cols>
    <col min="6" max="6" width="17.28515625" customWidth="1"/>
    <col min="7" max="7" width="6.42578125" customWidth="1"/>
    <col min="8" max="8" width="6.5703125" customWidth="1"/>
    <col min="14" max="14" width="17.42578125" customWidth="1"/>
  </cols>
  <sheetData>
    <row r="1" spans="1:15" ht="34.5">
      <c r="A1" s="61" t="s">
        <v>47</v>
      </c>
      <c r="B1" s="62"/>
      <c r="C1" s="62"/>
      <c r="D1" s="62"/>
      <c r="E1" s="62"/>
      <c r="F1" s="62"/>
      <c r="G1" s="43"/>
      <c r="H1" s="45"/>
      <c r="I1" s="62" t="s">
        <v>25</v>
      </c>
      <c r="J1" s="62"/>
      <c r="K1" s="62"/>
      <c r="L1" s="62"/>
      <c r="M1" s="62"/>
      <c r="N1" s="62"/>
      <c r="O1" s="42"/>
    </row>
    <row r="2" spans="1:15" ht="27" customHeight="1"/>
    <row r="3" spans="1:15" ht="34.5">
      <c r="A3" s="46">
        <v>1</v>
      </c>
      <c r="B3" s="63"/>
      <c r="C3" s="63"/>
      <c r="D3" s="63"/>
      <c r="E3" s="63"/>
      <c r="F3" s="63"/>
      <c r="G3" s="44"/>
      <c r="I3" s="41">
        <v>1</v>
      </c>
      <c r="J3" s="63"/>
      <c r="K3" s="63"/>
      <c r="L3" s="63"/>
      <c r="M3" s="63"/>
      <c r="N3" s="63"/>
    </row>
    <row r="4" spans="1:15" ht="34.5">
      <c r="A4" s="46">
        <v>2</v>
      </c>
      <c r="B4" s="63"/>
      <c r="C4" s="63"/>
      <c r="D4" s="63"/>
      <c r="E4" s="63"/>
      <c r="F4" s="63"/>
      <c r="G4" s="44"/>
      <c r="I4" s="41">
        <v>2</v>
      </c>
      <c r="J4" s="63"/>
      <c r="K4" s="63"/>
      <c r="L4" s="63"/>
      <c r="M4" s="63"/>
      <c r="N4" s="63"/>
    </row>
    <row r="5" spans="1:15" ht="34.5">
      <c r="A5" s="46">
        <v>3</v>
      </c>
      <c r="B5" s="60"/>
      <c r="C5" s="60"/>
      <c r="D5" s="60"/>
      <c r="E5" s="60"/>
      <c r="F5" s="60"/>
      <c r="G5" s="44"/>
      <c r="I5" s="41">
        <v>3</v>
      </c>
      <c r="J5" s="60"/>
      <c r="K5" s="60"/>
      <c r="L5" s="60"/>
      <c r="M5" s="60"/>
      <c r="N5" s="60"/>
    </row>
    <row r="6" spans="1:15" ht="34.5">
      <c r="A6" s="46">
        <v>4</v>
      </c>
      <c r="B6" s="60"/>
      <c r="C6" s="60"/>
      <c r="D6" s="60"/>
      <c r="E6" s="60"/>
      <c r="F6" s="60"/>
      <c r="G6" s="44"/>
      <c r="I6" s="41">
        <v>4</v>
      </c>
      <c r="J6" s="60"/>
      <c r="K6" s="60"/>
      <c r="L6" s="60"/>
      <c r="M6" s="60"/>
      <c r="N6" s="60"/>
    </row>
    <row r="7" spans="1:15" ht="34.5">
      <c r="A7" s="46">
        <v>5</v>
      </c>
      <c r="B7" s="60"/>
      <c r="C7" s="60"/>
      <c r="D7" s="60"/>
      <c r="E7" s="60"/>
      <c r="F7" s="60"/>
      <c r="G7" s="44"/>
      <c r="I7" s="41">
        <v>5</v>
      </c>
      <c r="J7" s="60"/>
      <c r="K7" s="60"/>
      <c r="L7" s="60"/>
      <c r="M7" s="60"/>
      <c r="N7" s="60"/>
    </row>
    <row r="8" spans="1:15" ht="34.5">
      <c r="A8" s="46"/>
      <c r="B8" s="44"/>
      <c r="C8" s="44"/>
      <c r="D8" s="44"/>
      <c r="E8" s="44"/>
      <c r="F8" s="44"/>
      <c r="G8" s="44"/>
      <c r="I8" s="41"/>
      <c r="J8" s="44"/>
      <c r="K8" s="44"/>
      <c r="L8" s="44"/>
      <c r="M8" s="44"/>
      <c r="N8" s="44"/>
    </row>
    <row r="9" spans="1:15" ht="21.75" customHeight="1"/>
    <row r="10" spans="1:15" ht="34.5">
      <c r="A10" s="61" t="s">
        <v>46</v>
      </c>
      <c r="B10" s="62"/>
      <c r="C10" s="62"/>
      <c r="D10" s="62"/>
      <c r="E10" s="62"/>
      <c r="F10" s="62"/>
      <c r="G10" s="43"/>
      <c r="H10" s="42"/>
      <c r="I10" s="62" t="s">
        <v>43</v>
      </c>
      <c r="J10" s="62"/>
      <c r="K10" s="62"/>
      <c r="L10" s="62"/>
      <c r="M10" s="62"/>
      <c r="N10" s="62"/>
      <c r="O10" s="42"/>
    </row>
    <row r="12" spans="1:15" ht="34.5">
      <c r="A12" s="46">
        <v>1</v>
      </c>
      <c r="B12" s="63"/>
      <c r="C12" s="63"/>
      <c r="D12" s="63"/>
      <c r="E12" s="63"/>
      <c r="F12" s="63"/>
      <c r="G12" s="47"/>
      <c r="H12" s="46"/>
      <c r="I12" s="46">
        <v>1</v>
      </c>
      <c r="J12" s="63"/>
      <c r="K12" s="63"/>
      <c r="L12" s="63"/>
      <c r="M12" s="63"/>
      <c r="N12" s="63"/>
    </row>
    <row r="13" spans="1:15" ht="34.5">
      <c r="A13" s="46">
        <v>2</v>
      </c>
      <c r="B13" s="63"/>
      <c r="C13" s="63"/>
      <c r="D13" s="63"/>
      <c r="E13" s="63"/>
      <c r="F13" s="63"/>
      <c r="G13" s="47"/>
      <c r="H13" s="46"/>
      <c r="I13" s="46">
        <v>2</v>
      </c>
      <c r="J13" s="60"/>
      <c r="K13" s="60"/>
      <c r="L13" s="60"/>
      <c r="M13" s="60"/>
      <c r="N13" s="60"/>
    </row>
    <row r="14" spans="1:15" ht="34.5">
      <c r="A14" s="46">
        <v>3</v>
      </c>
      <c r="B14" s="60"/>
      <c r="C14" s="60"/>
      <c r="D14" s="60"/>
      <c r="E14" s="60"/>
      <c r="F14" s="60"/>
      <c r="G14" s="47"/>
      <c r="H14" s="46"/>
      <c r="I14" s="46">
        <v>3</v>
      </c>
      <c r="J14" s="60"/>
      <c r="K14" s="60"/>
      <c r="L14" s="60"/>
      <c r="M14" s="60"/>
      <c r="N14" s="60"/>
    </row>
    <row r="15" spans="1:15" ht="34.5">
      <c r="A15" s="46">
        <v>4</v>
      </c>
      <c r="B15" s="60"/>
      <c r="C15" s="60"/>
      <c r="D15" s="60"/>
      <c r="E15" s="60"/>
      <c r="F15" s="60"/>
      <c r="G15" s="47"/>
      <c r="H15" s="46"/>
      <c r="I15" s="46">
        <v>4</v>
      </c>
      <c r="J15" s="60"/>
      <c r="K15" s="60"/>
      <c r="L15" s="60"/>
      <c r="M15" s="60"/>
      <c r="N15" s="60"/>
    </row>
    <row r="16" spans="1:15" ht="34.5">
      <c r="A16" s="46">
        <v>5</v>
      </c>
      <c r="B16" s="60"/>
      <c r="C16" s="60"/>
      <c r="D16" s="60"/>
      <c r="E16" s="60"/>
      <c r="F16" s="60"/>
      <c r="G16" s="47"/>
      <c r="H16" s="46"/>
      <c r="I16" s="46">
        <v>5</v>
      </c>
      <c r="J16" s="60"/>
      <c r="K16" s="60"/>
      <c r="L16" s="60"/>
      <c r="M16" s="60"/>
      <c r="N16" s="60"/>
    </row>
    <row r="17" spans="1:14" ht="39.75" customHeight="1">
      <c r="A17" s="46"/>
      <c r="B17" s="46"/>
      <c r="C17" s="46"/>
      <c r="D17" s="46"/>
      <c r="E17" s="46"/>
      <c r="F17" s="46"/>
      <c r="G17" s="46"/>
      <c r="H17" s="46"/>
      <c r="I17" s="46">
        <v>6</v>
      </c>
      <c r="J17" s="60"/>
      <c r="K17" s="60"/>
      <c r="L17" s="60"/>
      <c r="M17" s="60"/>
      <c r="N17" s="60"/>
    </row>
    <row r="18" spans="1:14" ht="39.75" customHeight="1">
      <c r="I18" s="41"/>
    </row>
    <row r="19" spans="1:14" ht="34.5">
      <c r="A19" s="62" t="s">
        <v>29</v>
      </c>
      <c r="B19" s="62"/>
      <c r="C19" s="62"/>
      <c r="D19" s="62"/>
      <c r="E19" s="62"/>
      <c r="F19" s="62"/>
      <c r="I19" s="62" t="s">
        <v>52</v>
      </c>
      <c r="J19" s="62"/>
      <c r="K19" s="62"/>
      <c r="L19" s="62"/>
      <c r="M19" s="62"/>
      <c r="N19" s="62"/>
    </row>
    <row r="21" spans="1:14" ht="34.5">
      <c r="A21" s="46">
        <v>1</v>
      </c>
      <c r="B21" s="63"/>
      <c r="C21" s="63"/>
      <c r="D21" s="63"/>
      <c r="E21" s="63"/>
      <c r="F21" s="63"/>
      <c r="G21" s="46"/>
      <c r="H21" s="46"/>
      <c r="I21" s="46">
        <v>1</v>
      </c>
      <c r="J21" s="63"/>
      <c r="K21" s="63"/>
      <c r="L21" s="63"/>
      <c r="M21" s="63"/>
      <c r="N21" s="63"/>
    </row>
    <row r="22" spans="1:14" ht="34.5">
      <c r="A22" s="46">
        <v>2</v>
      </c>
      <c r="B22" s="63"/>
      <c r="C22" s="63"/>
      <c r="D22" s="63"/>
      <c r="E22" s="63"/>
      <c r="F22" s="63"/>
      <c r="G22" s="46"/>
      <c r="H22" s="46"/>
      <c r="I22" s="46">
        <v>2</v>
      </c>
      <c r="J22" s="63"/>
      <c r="K22" s="63"/>
      <c r="L22" s="63"/>
      <c r="M22" s="63"/>
      <c r="N22" s="63"/>
    </row>
    <row r="23" spans="1:14" ht="34.5">
      <c r="A23" s="46">
        <v>3</v>
      </c>
      <c r="B23" s="60"/>
      <c r="C23" s="60"/>
      <c r="D23" s="60"/>
      <c r="E23" s="60"/>
      <c r="F23" s="60"/>
      <c r="G23" s="46"/>
      <c r="H23" s="46"/>
      <c r="I23" s="46">
        <v>3</v>
      </c>
      <c r="J23" s="60"/>
      <c r="K23" s="60"/>
      <c r="L23" s="60"/>
      <c r="M23" s="60"/>
      <c r="N23" s="60"/>
    </row>
    <row r="24" spans="1:14" ht="34.5">
      <c r="A24" s="46">
        <v>4</v>
      </c>
      <c r="B24" s="60"/>
      <c r="C24" s="60"/>
      <c r="D24" s="60"/>
      <c r="E24" s="60"/>
      <c r="F24" s="60"/>
      <c r="G24" s="46"/>
      <c r="H24" s="46"/>
      <c r="I24" s="46">
        <v>4</v>
      </c>
      <c r="J24" s="60"/>
      <c r="K24" s="60"/>
      <c r="L24" s="60"/>
      <c r="M24" s="60"/>
      <c r="N24" s="60"/>
    </row>
    <row r="25" spans="1:14" ht="34.5">
      <c r="A25" s="46">
        <v>5</v>
      </c>
      <c r="B25" s="60"/>
      <c r="C25" s="60"/>
      <c r="D25" s="60"/>
      <c r="E25" s="60"/>
      <c r="F25" s="60"/>
      <c r="G25" s="46"/>
      <c r="H25" s="46"/>
      <c r="I25" s="46">
        <v>5</v>
      </c>
      <c r="J25" s="60"/>
      <c r="K25" s="60"/>
      <c r="L25" s="60"/>
      <c r="M25" s="60"/>
      <c r="N25" s="60"/>
    </row>
    <row r="26" spans="1:14" ht="27">
      <c r="A26" s="41"/>
      <c r="B26" s="44"/>
      <c r="C26" s="44"/>
      <c r="D26" s="44"/>
      <c r="E26" s="44"/>
      <c r="F26" s="44"/>
    </row>
  </sheetData>
  <mergeCells count="37">
    <mergeCell ref="J17:N17"/>
    <mergeCell ref="J25:N25"/>
    <mergeCell ref="A19:F19"/>
    <mergeCell ref="B21:F21"/>
    <mergeCell ref="B22:F22"/>
    <mergeCell ref="B23:F23"/>
    <mergeCell ref="B24:F24"/>
    <mergeCell ref="B25:F25"/>
    <mergeCell ref="I19:N19"/>
    <mergeCell ref="J21:N21"/>
    <mergeCell ref="J22:N22"/>
    <mergeCell ref="J23:N23"/>
    <mergeCell ref="J24:N24"/>
    <mergeCell ref="J16:N16"/>
    <mergeCell ref="A10:F10"/>
    <mergeCell ref="B12:F12"/>
    <mergeCell ref="B13:F13"/>
    <mergeCell ref="B14:F14"/>
    <mergeCell ref="B15:F15"/>
    <mergeCell ref="B16:F16"/>
    <mergeCell ref="I10:N10"/>
    <mergeCell ref="J12:N12"/>
    <mergeCell ref="J13:N13"/>
    <mergeCell ref="J14:N14"/>
    <mergeCell ref="J15:N15"/>
    <mergeCell ref="J7:N7"/>
    <mergeCell ref="A1:F1"/>
    <mergeCell ref="B3:F3"/>
    <mergeCell ref="B4:F4"/>
    <mergeCell ref="B5:F5"/>
    <mergeCell ref="B6:F6"/>
    <mergeCell ref="B7:F7"/>
    <mergeCell ref="I1:N1"/>
    <mergeCell ref="J3:N3"/>
    <mergeCell ref="J4:N4"/>
    <mergeCell ref="J5:N5"/>
    <mergeCell ref="J6:N6"/>
  </mergeCells>
  <pageMargins left="0.23622047244094491" right="0.23622047244094491" top="0.15748031496062992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F4" sqref="F4"/>
    </sheetView>
  </sheetViews>
  <sheetFormatPr defaultRowHeight="12.75"/>
  <cols>
    <col min="1" max="1" width="4.140625" customWidth="1"/>
    <col min="2" max="2" width="6" customWidth="1"/>
    <col min="3" max="3" width="21.28515625" customWidth="1"/>
    <col min="4" max="4" width="21.5703125" customWidth="1"/>
    <col min="5" max="7" width="21.140625" customWidth="1"/>
    <col min="8" max="8" width="21.5703125" customWidth="1"/>
  </cols>
  <sheetData>
    <row r="1" spans="1:8" ht="25.5">
      <c r="A1" s="64" t="s">
        <v>50</v>
      </c>
      <c r="B1" s="64"/>
      <c r="C1" s="64"/>
      <c r="D1" s="64"/>
      <c r="E1" s="64"/>
      <c r="F1" s="64"/>
      <c r="G1" s="64"/>
      <c r="H1" s="64"/>
    </row>
    <row r="2" spans="1:8" ht="13.5" thickBot="1"/>
    <row r="3" spans="1:8" ht="13.5" thickBot="1">
      <c r="A3" s="48" t="s">
        <v>30</v>
      </c>
      <c r="B3" s="48" t="s">
        <v>31</v>
      </c>
      <c r="C3" s="48" t="s">
        <v>32</v>
      </c>
      <c r="D3" s="49" t="s">
        <v>33</v>
      </c>
      <c r="E3" s="48" t="s">
        <v>34</v>
      </c>
      <c r="F3" s="49" t="s">
        <v>35</v>
      </c>
      <c r="G3" s="48" t="s">
        <v>36</v>
      </c>
      <c r="H3" s="48" t="s">
        <v>37</v>
      </c>
    </row>
    <row r="4" spans="1:8" ht="17.25" customHeight="1">
      <c r="A4" s="65">
        <v>1</v>
      </c>
      <c r="B4" s="65" t="s">
        <v>38</v>
      </c>
      <c r="C4" s="57" t="s">
        <v>83</v>
      </c>
      <c r="D4" s="58" t="s">
        <v>51</v>
      </c>
      <c r="E4" s="59" t="s">
        <v>60</v>
      </c>
      <c r="F4" s="58" t="s">
        <v>53</v>
      </c>
      <c r="G4" s="58" t="s">
        <v>72</v>
      </c>
      <c r="H4" s="58" t="s">
        <v>65</v>
      </c>
    </row>
    <row r="5" spans="1:8" ht="13.5" thickBot="1">
      <c r="A5" s="65"/>
      <c r="B5" s="65"/>
      <c r="C5" s="50" t="s">
        <v>44</v>
      </c>
      <c r="D5" s="51" t="s">
        <v>9</v>
      </c>
      <c r="E5" s="52" t="s">
        <v>13</v>
      </c>
      <c r="F5" s="51" t="s">
        <v>42</v>
      </c>
      <c r="G5" s="51" t="s">
        <v>43</v>
      </c>
      <c r="H5" s="54" t="s">
        <v>49</v>
      </c>
    </row>
    <row r="6" spans="1:8" ht="20.25" customHeight="1">
      <c r="A6" s="66">
        <v>2</v>
      </c>
      <c r="B6" s="66" t="s">
        <v>39</v>
      </c>
      <c r="C6" s="68" t="s">
        <v>66</v>
      </c>
      <c r="D6" s="58" t="s">
        <v>73</v>
      </c>
      <c r="E6" s="59" t="s">
        <v>80</v>
      </c>
      <c r="F6" s="58" t="s">
        <v>84</v>
      </c>
      <c r="G6" s="58" t="s">
        <v>54</v>
      </c>
      <c r="H6" s="58" t="s">
        <v>69</v>
      </c>
    </row>
    <row r="7" spans="1:8" ht="13.5" thickBot="1">
      <c r="A7" s="67"/>
      <c r="B7" s="67"/>
      <c r="C7" s="55" t="s">
        <v>49</v>
      </c>
      <c r="D7" s="51" t="s">
        <v>43</v>
      </c>
      <c r="E7" s="52" t="s">
        <v>9</v>
      </c>
      <c r="F7" s="50" t="s">
        <v>44</v>
      </c>
      <c r="G7" s="51" t="s">
        <v>42</v>
      </c>
      <c r="H7" s="51" t="s">
        <v>13</v>
      </c>
    </row>
    <row r="8" spans="1:8" ht="19.5" customHeight="1">
      <c r="A8" s="65">
        <v>3</v>
      </c>
      <c r="B8" s="65" t="s">
        <v>40</v>
      </c>
      <c r="C8" s="57" t="s">
        <v>62</v>
      </c>
      <c r="D8" s="58" t="s">
        <v>59</v>
      </c>
      <c r="E8" s="59" t="s">
        <v>74</v>
      </c>
      <c r="F8" s="58" t="s">
        <v>67</v>
      </c>
      <c r="G8" s="58" t="s">
        <v>86</v>
      </c>
      <c r="H8" s="58" t="s">
        <v>81</v>
      </c>
    </row>
    <row r="9" spans="1:8" ht="13.5" thickBot="1">
      <c r="A9" s="65"/>
      <c r="B9" s="65"/>
      <c r="C9" s="55" t="s">
        <v>13</v>
      </c>
      <c r="D9" s="51" t="s">
        <v>42</v>
      </c>
      <c r="E9" s="51" t="s">
        <v>43</v>
      </c>
      <c r="F9" s="52" t="s">
        <v>49</v>
      </c>
      <c r="G9" s="50" t="s">
        <v>44</v>
      </c>
      <c r="H9" s="51" t="s">
        <v>9</v>
      </c>
    </row>
    <row r="10" spans="1:8" ht="17.25" customHeight="1">
      <c r="A10" s="66">
        <v>4</v>
      </c>
      <c r="B10" s="66" t="s">
        <v>41</v>
      </c>
      <c r="C10" s="57" t="s">
        <v>82</v>
      </c>
      <c r="D10" s="58" t="s">
        <v>85</v>
      </c>
      <c r="E10" s="59" t="s">
        <v>55</v>
      </c>
      <c r="F10" s="58" t="s">
        <v>63</v>
      </c>
      <c r="G10" s="58" t="s">
        <v>68</v>
      </c>
      <c r="H10" s="58" t="s">
        <v>75</v>
      </c>
    </row>
    <row r="11" spans="1:8" ht="13.5" thickBot="1">
      <c r="A11" s="67"/>
      <c r="B11" s="67"/>
      <c r="C11" s="50" t="s">
        <v>9</v>
      </c>
      <c r="D11" s="50" t="s">
        <v>44</v>
      </c>
      <c r="E11" s="53" t="s">
        <v>42</v>
      </c>
      <c r="F11" s="53" t="s">
        <v>13</v>
      </c>
      <c r="G11" s="56" t="s">
        <v>49</v>
      </c>
      <c r="H11" s="53" t="s">
        <v>43</v>
      </c>
    </row>
  </sheetData>
  <mergeCells count="9">
    <mergeCell ref="A1:H1"/>
    <mergeCell ref="A4:A5"/>
    <mergeCell ref="A6:A7"/>
    <mergeCell ref="A8:A9"/>
    <mergeCell ref="A10:A11"/>
    <mergeCell ref="B4:B5"/>
    <mergeCell ref="B6:B7"/>
    <mergeCell ref="B8:B9"/>
    <mergeCell ref="B10:B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4</vt:i4>
      </vt:variant>
    </vt:vector>
  </HeadingPairs>
  <TitlesOfParts>
    <vt:vector size="10" baseType="lpstr">
      <vt:lpstr>ZAPIS</vt:lpstr>
      <vt:lpstr>DRUŽSTVA</vt:lpstr>
      <vt:lpstr>JEDNOTLIVCI</vt:lpstr>
      <vt:lpstr>DATABASE</vt:lpstr>
      <vt:lpstr>Kartki</vt:lpstr>
      <vt:lpstr>Plan gier</vt:lpstr>
      <vt:lpstr>DRUŽSTVA!__xlnm._FilterDatabase</vt:lpstr>
      <vt:lpstr>JEDNOTLIVCI!__xlnm._FilterDatabase</vt:lpstr>
      <vt:lpstr>__xlnm._FilterDatabase_1</vt:lpstr>
      <vt:lpstr>__xlnm._FilterDatabase_1_1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Kuželna</dc:creator>
  <cp:lastModifiedBy>Marek</cp:lastModifiedBy>
  <cp:revision>3</cp:revision>
  <cp:lastPrinted>2025-10-11T15:05:29Z</cp:lastPrinted>
  <dcterms:created xsi:type="dcterms:W3CDTF">2022-04-02T08:19:58Z</dcterms:created>
  <dcterms:modified xsi:type="dcterms:W3CDTF">2025-10-11T15:06:26Z</dcterms:modified>
</cp:coreProperties>
</file>