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xr:revisionPtr revIDLastSave="0" documentId="8_{614876DE-FBC8-8E48-98D5-E8CF55679DD4}" xr6:coauthVersionLast="47" xr6:coauthVersionMax="47" xr10:uidLastSave="{00000000-0000-0000-0000-000000000000}"/>
  <bookViews>
    <workbookView xWindow="0" yWindow="0" windowWidth="0" windowHeight="0" activeTab="1" xr2:uid="{00000000-000D-0000-FFFF-FFFF00000000}"/>
  </bookViews>
  <sheets>
    <sheet name="Kvalifikace - sobota" sheetId="1" r:id="rId1"/>
    <sheet name="Družstva - postupující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jWvtJostVanrefOOilbuYuVC+ezg=="/>
    </ext>
  </extLst>
</workbook>
</file>

<file path=xl/calcChain.xml><?xml version="1.0" encoding="utf-8"?>
<calcChain xmlns="http://schemas.openxmlformats.org/spreadsheetml/2006/main">
  <c r="U84" i="1" l="1"/>
  <c r="V84" i="1"/>
  <c r="X84" i="1"/>
  <c r="U85" i="1"/>
  <c r="V85" i="1"/>
  <c r="X85" i="1"/>
  <c r="U86" i="1"/>
  <c r="V86" i="1"/>
  <c r="X86" i="1"/>
  <c r="U87" i="1"/>
  <c r="V87" i="1"/>
  <c r="X87" i="1"/>
  <c r="X88" i="1"/>
  <c r="I84" i="1"/>
  <c r="J84" i="1"/>
  <c r="L84" i="1"/>
  <c r="I85" i="1"/>
  <c r="J85" i="1"/>
  <c r="L85" i="1"/>
  <c r="I86" i="1"/>
  <c r="J86" i="1"/>
  <c r="L86" i="1"/>
  <c r="I87" i="1"/>
  <c r="J87" i="1"/>
  <c r="L87" i="1"/>
  <c r="L88" i="1"/>
  <c r="T87" i="1"/>
  <c r="Q87" i="1"/>
  <c r="H87" i="1"/>
  <c r="E87" i="1"/>
  <c r="T86" i="1"/>
  <c r="Q86" i="1"/>
  <c r="H86" i="1"/>
  <c r="E86" i="1"/>
  <c r="T85" i="1"/>
  <c r="Q85" i="1"/>
  <c r="H85" i="1"/>
  <c r="E85" i="1"/>
  <c r="T84" i="1"/>
  <c r="Q84" i="1"/>
  <c r="H84" i="1"/>
  <c r="E84" i="1"/>
  <c r="U77" i="1"/>
  <c r="V77" i="1"/>
  <c r="X77" i="1"/>
  <c r="U78" i="1"/>
  <c r="V78" i="1"/>
  <c r="X78" i="1"/>
  <c r="U79" i="1"/>
  <c r="V79" i="1"/>
  <c r="X79" i="1"/>
  <c r="U80" i="1"/>
  <c r="V80" i="1"/>
  <c r="X80" i="1"/>
  <c r="X81" i="1"/>
  <c r="I77" i="1"/>
  <c r="J77" i="1"/>
  <c r="L77" i="1"/>
  <c r="I78" i="1"/>
  <c r="J78" i="1"/>
  <c r="L78" i="1"/>
  <c r="I79" i="1"/>
  <c r="J79" i="1"/>
  <c r="L79" i="1"/>
  <c r="I80" i="1"/>
  <c r="J80" i="1"/>
  <c r="L80" i="1"/>
  <c r="L81" i="1"/>
  <c r="T80" i="1"/>
  <c r="Q80" i="1"/>
  <c r="H80" i="1"/>
  <c r="E80" i="1"/>
  <c r="T79" i="1"/>
  <c r="Q79" i="1"/>
  <c r="H79" i="1"/>
  <c r="E79" i="1"/>
  <c r="T78" i="1"/>
  <c r="Q78" i="1"/>
  <c r="H78" i="1"/>
  <c r="E78" i="1"/>
  <c r="T77" i="1"/>
  <c r="Q77" i="1"/>
  <c r="H77" i="1"/>
  <c r="E77" i="1"/>
  <c r="U70" i="1"/>
  <c r="V70" i="1"/>
  <c r="X70" i="1"/>
  <c r="U71" i="1"/>
  <c r="V71" i="1"/>
  <c r="X71" i="1"/>
  <c r="U72" i="1"/>
  <c r="V72" i="1"/>
  <c r="X72" i="1"/>
  <c r="U73" i="1"/>
  <c r="V73" i="1"/>
  <c r="X73" i="1"/>
  <c r="X74" i="1"/>
  <c r="I70" i="1"/>
  <c r="J70" i="1"/>
  <c r="L70" i="1"/>
  <c r="I71" i="1"/>
  <c r="J71" i="1"/>
  <c r="L71" i="1"/>
  <c r="I72" i="1"/>
  <c r="J72" i="1"/>
  <c r="L72" i="1"/>
  <c r="I73" i="1"/>
  <c r="J73" i="1"/>
  <c r="L73" i="1"/>
  <c r="L74" i="1"/>
  <c r="T73" i="1"/>
  <c r="Q73" i="1"/>
  <c r="H73" i="1"/>
  <c r="E73" i="1"/>
  <c r="T72" i="1"/>
  <c r="Q72" i="1"/>
  <c r="H72" i="1"/>
  <c r="E72" i="1"/>
  <c r="T71" i="1"/>
  <c r="Q71" i="1"/>
  <c r="H71" i="1"/>
  <c r="E71" i="1"/>
  <c r="T70" i="1"/>
  <c r="Q70" i="1"/>
  <c r="H70" i="1"/>
  <c r="E70" i="1"/>
  <c r="U63" i="1"/>
  <c r="V63" i="1"/>
  <c r="X63" i="1"/>
  <c r="U64" i="1"/>
  <c r="V64" i="1"/>
  <c r="X64" i="1"/>
  <c r="U65" i="1"/>
  <c r="V65" i="1"/>
  <c r="X65" i="1"/>
  <c r="U66" i="1"/>
  <c r="V66" i="1"/>
  <c r="X66" i="1"/>
  <c r="X67" i="1"/>
  <c r="I63" i="1"/>
  <c r="J63" i="1"/>
  <c r="L63" i="1"/>
  <c r="I64" i="1"/>
  <c r="J64" i="1"/>
  <c r="L64" i="1"/>
  <c r="I65" i="1"/>
  <c r="J65" i="1"/>
  <c r="L65" i="1"/>
  <c r="I66" i="1"/>
  <c r="J66" i="1"/>
  <c r="L66" i="1"/>
  <c r="L67" i="1"/>
  <c r="T66" i="1"/>
  <c r="Q66" i="1"/>
  <c r="H66" i="1"/>
  <c r="E66" i="1"/>
  <c r="T65" i="1"/>
  <c r="Q65" i="1"/>
  <c r="H65" i="1"/>
  <c r="E65" i="1"/>
  <c r="T64" i="1"/>
  <c r="Q64" i="1"/>
  <c r="H64" i="1"/>
  <c r="E64" i="1"/>
  <c r="T63" i="1"/>
  <c r="Q63" i="1"/>
  <c r="H63" i="1"/>
  <c r="E63" i="1"/>
  <c r="U56" i="1"/>
  <c r="V56" i="1"/>
  <c r="X56" i="1"/>
  <c r="U57" i="1"/>
  <c r="V57" i="1"/>
  <c r="X57" i="1"/>
  <c r="U58" i="1"/>
  <c r="V58" i="1"/>
  <c r="X58" i="1"/>
  <c r="U59" i="1"/>
  <c r="V59" i="1"/>
  <c r="X59" i="1"/>
  <c r="X60" i="1"/>
  <c r="I56" i="1"/>
  <c r="J56" i="1"/>
  <c r="L56" i="1"/>
  <c r="I57" i="1"/>
  <c r="J57" i="1"/>
  <c r="L57" i="1"/>
  <c r="I58" i="1"/>
  <c r="J58" i="1"/>
  <c r="L58" i="1"/>
  <c r="I59" i="1"/>
  <c r="J59" i="1"/>
  <c r="L59" i="1"/>
  <c r="L60" i="1"/>
  <c r="T59" i="1"/>
  <c r="Q59" i="1"/>
  <c r="H59" i="1"/>
  <c r="E59" i="1"/>
  <c r="T58" i="1"/>
  <c r="Q58" i="1"/>
  <c r="H58" i="1"/>
  <c r="E58" i="1"/>
  <c r="T57" i="1"/>
  <c r="Q57" i="1"/>
  <c r="H57" i="1"/>
  <c r="E57" i="1"/>
  <c r="T56" i="1"/>
  <c r="Q56" i="1"/>
  <c r="H56" i="1"/>
  <c r="E56" i="1"/>
  <c r="U49" i="1"/>
  <c r="V49" i="1"/>
  <c r="X49" i="1"/>
  <c r="U50" i="1"/>
  <c r="V50" i="1"/>
  <c r="X50" i="1"/>
  <c r="U51" i="1"/>
  <c r="V51" i="1"/>
  <c r="X51" i="1"/>
  <c r="U52" i="1"/>
  <c r="V52" i="1"/>
  <c r="X52" i="1"/>
  <c r="X53" i="1"/>
  <c r="I49" i="1"/>
  <c r="J49" i="1"/>
  <c r="L49" i="1"/>
  <c r="I50" i="1"/>
  <c r="J50" i="1"/>
  <c r="L50" i="1"/>
  <c r="I51" i="1"/>
  <c r="J51" i="1"/>
  <c r="L51" i="1"/>
  <c r="I52" i="1"/>
  <c r="J52" i="1"/>
  <c r="L52" i="1"/>
  <c r="L53" i="1"/>
  <c r="T52" i="1"/>
  <c r="Q52" i="1"/>
  <c r="H52" i="1"/>
  <c r="E52" i="1"/>
  <c r="T51" i="1"/>
  <c r="Q51" i="1"/>
  <c r="H51" i="1"/>
  <c r="E51" i="1"/>
  <c r="T50" i="1"/>
  <c r="Q50" i="1"/>
  <c r="H50" i="1"/>
  <c r="E50" i="1"/>
  <c r="T49" i="1"/>
  <c r="Q49" i="1"/>
  <c r="H49" i="1"/>
  <c r="E49" i="1"/>
  <c r="U42" i="1"/>
  <c r="V42" i="1"/>
  <c r="X42" i="1"/>
  <c r="U43" i="1"/>
  <c r="V43" i="1"/>
  <c r="X43" i="1"/>
  <c r="U44" i="1"/>
  <c r="V44" i="1"/>
  <c r="X44" i="1"/>
  <c r="U45" i="1"/>
  <c r="V45" i="1"/>
  <c r="X45" i="1"/>
  <c r="X46" i="1"/>
  <c r="I42" i="1"/>
  <c r="J42" i="1"/>
  <c r="L42" i="1"/>
  <c r="I43" i="1"/>
  <c r="J43" i="1"/>
  <c r="L43" i="1"/>
  <c r="I44" i="1"/>
  <c r="J44" i="1"/>
  <c r="L44" i="1"/>
  <c r="I45" i="1"/>
  <c r="J45" i="1"/>
  <c r="L45" i="1"/>
  <c r="L46" i="1"/>
  <c r="T45" i="1"/>
  <c r="Q45" i="1"/>
  <c r="H45" i="1"/>
  <c r="E45" i="1"/>
  <c r="T44" i="1"/>
  <c r="Q44" i="1"/>
  <c r="H44" i="1"/>
  <c r="E44" i="1"/>
  <c r="T43" i="1"/>
  <c r="Q43" i="1"/>
  <c r="H43" i="1"/>
  <c r="E43" i="1"/>
  <c r="T42" i="1"/>
  <c r="Q42" i="1"/>
  <c r="H42" i="1"/>
  <c r="E42" i="1"/>
  <c r="U35" i="1"/>
  <c r="V35" i="1"/>
  <c r="X35" i="1"/>
  <c r="U36" i="1"/>
  <c r="V36" i="1"/>
  <c r="X36" i="1"/>
  <c r="U37" i="1"/>
  <c r="V37" i="1"/>
  <c r="X37" i="1"/>
  <c r="U38" i="1"/>
  <c r="V38" i="1"/>
  <c r="X38" i="1"/>
  <c r="X39" i="1"/>
  <c r="I35" i="1"/>
  <c r="J35" i="1"/>
  <c r="L35" i="1"/>
  <c r="I36" i="1"/>
  <c r="J36" i="1"/>
  <c r="L36" i="1"/>
  <c r="I37" i="1"/>
  <c r="J37" i="1"/>
  <c r="L37" i="1"/>
  <c r="I38" i="1"/>
  <c r="J38" i="1"/>
  <c r="L38" i="1"/>
  <c r="L39" i="1"/>
  <c r="T38" i="1"/>
  <c r="Q38" i="1"/>
  <c r="H38" i="1"/>
  <c r="E38" i="1"/>
  <c r="T37" i="1"/>
  <c r="Q37" i="1"/>
  <c r="H37" i="1"/>
  <c r="E37" i="1"/>
  <c r="T36" i="1"/>
  <c r="Q36" i="1"/>
  <c r="H36" i="1"/>
  <c r="E36" i="1"/>
  <c r="T35" i="1"/>
  <c r="Q35" i="1"/>
  <c r="H35" i="1"/>
  <c r="E35" i="1"/>
  <c r="U28" i="1"/>
  <c r="V28" i="1"/>
  <c r="X28" i="1"/>
  <c r="U29" i="1"/>
  <c r="V29" i="1"/>
  <c r="X29" i="1"/>
  <c r="U30" i="1"/>
  <c r="V30" i="1"/>
  <c r="X30" i="1"/>
  <c r="U31" i="1"/>
  <c r="V31" i="1"/>
  <c r="X31" i="1"/>
  <c r="X32" i="1"/>
  <c r="I28" i="1"/>
  <c r="J28" i="1"/>
  <c r="L28" i="1"/>
  <c r="I29" i="1"/>
  <c r="J29" i="1"/>
  <c r="L29" i="1"/>
  <c r="I30" i="1"/>
  <c r="J30" i="1"/>
  <c r="L30" i="1"/>
  <c r="I31" i="1"/>
  <c r="J31" i="1"/>
  <c r="L31" i="1"/>
  <c r="L32" i="1"/>
  <c r="T31" i="1"/>
  <c r="Q31" i="1"/>
  <c r="H31" i="1"/>
  <c r="E31" i="1"/>
  <c r="T30" i="1"/>
  <c r="Q30" i="1"/>
  <c r="H30" i="1"/>
  <c r="E30" i="1"/>
  <c r="T29" i="1"/>
  <c r="Q29" i="1"/>
  <c r="H29" i="1"/>
  <c r="E29" i="1"/>
  <c r="T28" i="1"/>
  <c r="Q28" i="1"/>
  <c r="H28" i="1"/>
  <c r="E28" i="1"/>
  <c r="U21" i="1"/>
  <c r="V21" i="1"/>
  <c r="X21" i="1"/>
  <c r="U22" i="1"/>
  <c r="V22" i="1"/>
  <c r="X22" i="1"/>
  <c r="U23" i="1"/>
  <c r="V23" i="1"/>
  <c r="X23" i="1"/>
  <c r="U24" i="1"/>
  <c r="V24" i="1"/>
  <c r="X24" i="1"/>
  <c r="X25" i="1"/>
  <c r="I21" i="1"/>
  <c r="J21" i="1"/>
  <c r="L21" i="1"/>
  <c r="I22" i="1"/>
  <c r="J22" i="1"/>
  <c r="L22" i="1"/>
  <c r="I23" i="1"/>
  <c r="J23" i="1"/>
  <c r="L23" i="1"/>
  <c r="I24" i="1"/>
  <c r="J24" i="1"/>
  <c r="L24" i="1"/>
  <c r="L25" i="1"/>
  <c r="T24" i="1"/>
  <c r="Q24" i="1"/>
  <c r="H24" i="1"/>
  <c r="E24" i="1"/>
  <c r="T23" i="1"/>
  <c r="Q23" i="1"/>
  <c r="H23" i="1"/>
  <c r="E23" i="1"/>
  <c r="T22" i="1"/>
  <c r="Q22" i="1"/>
  <c r="H22" i="1"/>
  <c r="E22" i="1"/>
  <c r="T21" i="1"/>
  <c r="Q21" i="1"/>
  <c r="H21" i="1"/>
  <c r="E21" i="1"/>
  <c r="U14" i="1"/>
  <c r="V14" i="1"/>
  <c r="X14" i="1"/>
  <c r="U15" i="1"/>
  <c r="V15" i="1"/>
  <c r="X15" i="1"/>
  <c r="U16" i="1"/>
  <c r="V16" i="1"/>
  <c r="X16" i="1"/>
  <c r="U17" i="1"/>
  <c r="V17" i="1"/>
  <c r="X17" i="1"/>
  <c r="X18" i="1"/>
  <c r="I14" i="1"/>
  <c r="J14" i="1"/>
  <c r="L14" i="1"/>
  <c r="I15" i="1"/>
  <c r="J15" i="1"/>
  <c r="L15" i="1"/>
  <c r="I16" i="1"/>
  <c r="J16" i="1"/>
  <c r="L16" i="1"/>
  <c r="I17" i="1"/>
  <c r="J17" i="1"/>
  <c r="L17" i="1"/>
  <c r="L18" i="1"/>
  <c r="T17" i="1"/>
  <c r="H17" i="1"/>
  <c r="E17" i="1"/>
  <c r="T16" i="1"/>
  <c r="Q16" i="1"/>
  <c r="H16" i="1"/>
  <c r="E16" i="1"/>
  <c r="T15" i="1"/>
  <c r="Q15" i="1"/>
  <c r="H15" i="1"/>
  <c r="E15" i="1"/>
  <c r="T14" i="1"/>
  <c r="Q14" i="1"/>
  <c r="H14" i="1"/>
  <c r="E14" i="1"/>
  <c r="U7" i="1"/>
  <c r="V7" i="1"/>
  <c r="X7" i="1"/>
  <c r="U8" i="1"/>
  <c r="V8" i="1"/>
  <c r="X8" i="1"/>
  <c r="U9" i="1"/>
  <c r="V9" i="1"/>
  <c r="X9" i="1"/>
  <c r="U10" i="1"/>
  <c r="V10" i="1"/>
  <c r="X10" i="1"/>
  <c r="X11" i="1"/>
  <c r="I7" i="1"/>
  <c r="J7" i="1"/>
  <c r="L7" i="1"/>
  <c r="I8" i="1"/>
  <c r="J8" i="1"/>
  <c r="L8" i="1"/>
  <c r="I9" i="1"/>
  <c r="J9" i="1"/>
  <c r="L9" i="1"/>
  <c r="I10" i="1"/>
  <c r="J10" i="1"/>
  <c r="L10" i="1"/>
  <c r="L11" i="1"/>
  <c r="T10" i="1"/>
  <c r="Q10" i="1"/>
  <c r="H10" i="1"/>
  <c r="E10" i="1"/>
  <c r="T9" i="1"/>
  <c r="Q9" i="1"/>
  <c r="H9" i="1"/>
  <c r="E9" i="1"/>
  <c r="T8" i="1"/>
  <c r="Q8" i="1"/>
  <c r="H8" i="1"/>
  <c r="E8" i="1"/>
  <c r="T7" i="1"/>
  <c r="Q7" i="1"/>
  <c r="H7" i="1"/>
  <c r="E7" i="1"/>
</calcChain>
</file>

<file path=xl/sharedStrings.xml><?xml version="1.0" encoding="utf-8"?>
<sst xmlns="http://schemas.openxmlformats.org/spreadsheetml/2006/main" count="173" uniqueCount="150">
  <si>
    <t>Mistrovství ČR neregistrovaní 2022</t>
  </si>
  <si>
    <t>Sobota</t>
  </si>
  <si>
    <t>CTIRAD TROUBSKO</t>
  </si>
  <si>
    <t>BASKET HOŘICE</t>
  </si>
  <si>
    <t>Aleš Svěrák</t>
  </si>
  <si>
    <t>Zdeněk Měkota</t>
  </si>
  <si>
    <t>Oldřich Zbíral</t>
  </si>
  <si>
    <t>Pavel Vrťátko</t>
  </si>
  <si>
    <t>Tomáš Turek</t>
  </si>
  <si>
    <t>Roman Kneifl</t>
  </si>
  <si>
    <t>Milan Svěrák</t>
  </si>
  <si>
    <t>Miroslav Švamberg</t>
  </si>
  <si>
    <t>SRKLA IVANČICE</t>
  </si>
  <si>
    <t>STŘECHY VANOUŠ</t>
  </si>
  <si>
    <t>David Zajíc</t>
  </si>
  <si>
    <t>Milan Kopecký</t>
  </si>
  <si>
    <t>Milan Buček</t>
  </si>
  <si>
    <t>Tomáše Holec</t>
  </si>
  <si>
    <t>Petr Svoboda</t>
  </si>
  <si>
    <t>Petr Svrček</t>
  </si>
  <si>
    <t>Miroslav Fiala</t>
  </si>
  <si>
    <t>Michal Kubinec</t>
  </si>
  <si>
    <t>POSTUP</t>
  </si>
  <si>
    <t>A JE "TO" KNÍNICE</t>
  </si>
  <si>
    <t>Tomáš Stojkovič</t>
  </si>
  <si>
    <t>Pavel Smrčka</t>
  </si>
  <si>
    <t>Jan Semrád</t>
  </si>
  <si>
    <t>Antonín Ferdan</t>
  </si>
  <si>
    <t>Tomáš Smola</t>
  </si>
  <si>
    <t>Pavel Kubek</t>
  </si>
  <si>
    <t>Pavel Kakáč</t>
  </si>
  <si>
    <t>Roman Sedlák</t>
  </si>
  <si>
    <t>BRUSÍRNA "B"</t>
  </si>
  <si>
    <t>YAKUZA DAČICE</t>
  </si>
  <si>
    <t>Jan Šmerda</t>
  </si>
  <si>
    <t>Aleš Macků</t>
  </si>
  <si>
    <t>Pavel Zouhar</t>
  </si>
  <si>
    <t>Lukáš Pecha</t>
  </si>
  <si>
    <t>Milan Brychta</t>
  </si>
  <si>
    <t>Jiří Vojtíšek</t>
  </si>
  <si>
    <t>Radim Nezval</t>
  </si>
  <si>
    <t>Lukáš Smrčka</t>
  </si>
  <si>
    <t>KK ZP DOLNÍ LHOTA</t>
  </si>
  <si>
    <t>PACOŠI SLAVONICE</t>
  </si>
  <si>
    <t>Petr Flek</t>
  </si>
  <si>
    <t>Patrik Jindra</t>
  </si>
  <si>
    <t>Libor Odehnal</t>
  </si>
  <si>
    <t>Dušan Šívr</t>
  </si>
  <si>
    <t>David Maška</t>
  </si>
  <si>
    <t>Jan Šuhaj</t>
  </si>
  <si>
    <t>Josef Maška</t>
  </si>
  <si>
    <t>David Pešák</t>
  </si>
  <si>
    <t>TESPO HOŘICE "A"</t>
  </si>
  <si>
    <t>KALIČI CHOLTICE</t>
  </si>
  <si>
    <t>Jakub Šlambera</t>
  </si>
  <si>
    <t>Martin Čermák</t>
  </si>
  <si>
    <t>Ladislav Rolc</t>
  </si>
  <si>
    <t>Ladislav Boháč</t>
  </si>
  <si>
    <t>Radek Pražák</t>
  </si>
  <si>
    <t>Jan Čermák</t>
  </si>
  <si>
    <t>Pavel Frait</t>
  </si>
  <si>
    <t>Josef Barták</t>
  </si>
  <si>
    <t>RESTA DAKON LOVĚŠICE</t>
  </si>
  <si>
    <t>DIVY KOLÍN</t>
  </si>
  <si>
    <t>Karel Kubík</t>
  </si>
  <si>
    <t>Jarmila Březinová</t>
  </si>
  <si>
    <t>Radovan Rašťák</t>
  </si>
  <si>
    <t>Josef Sabó</t>
  </si>
  <si>
    <t>Jarmila Šístková</t>
  </si>
  <si>
    <t>Milada Sabóová</t>
  </si>
  <si>
    <t>Čestmír Hlavinka</t>
  </si>
  <si>
    <t>Luděk Baško</t>
  </si>
  <si>
    <t>OREL HRANICE</t>
  </si>
  <si>
    <t>KOS KRNOV</t>
  </si>
  <si>
    <t>Jaroslav Brázda</t>
  </si>
  <si>
    <t>Bedřich Pluhař</t>
  </si>
  <si>
    <t>Dominika Vinklarová</t>
  </si>
  <si>
    <t>Petr Daranský</t>
  </si>
  <si>
    <t>Miroslav Klvaňa</t>
  </si>
  <si>
    <t>Bohumír Chlebovský</t>
  </si>
  <si>
    <t>Dalibor Vinklar</t>
  </si>
  <si>
    <t>Roman Anderle</t>
  </si>
  <si>
    <t>ŠKODA AUTO KVASINY "A"</t>
  </si>
  <si>
    <t>FOTBAL HOŘICE</t>
  </si>
  <si>
    <t>Milan Dusbaba</t>
  </si>
  <si>
    <t>Radek Palm</t>
  </si>
  <si>
    <t>David Zaňka</t>
  </si>
  <si>
    <t>Miloš Fejfar</t>
  </si>
  <si>
    <t>Lukáš Hartman</t>
  </si>
  <si>
    <t>Josef Koňák</t>
  </si>
  <si>
    <t>Jaroslav Kejzlar</t>
  </si>
  <si>
    <t>Patrik Palm</t>
  </si>
  <si>
    <t>UZEL PŘEROV</t>
  </si>
  <si>
    <t>SOKOL VELENICE</t>
  </si>
  <si>
    <t>František Hnilica</t>
  </si>
  <si>
    <t xml:space="preserve">Robert Sládek </t>
  </si>
  <si>
    <t>Jaroslav Kolla</t>
  </si>
  <si>
    <t>Miroslav Jizba*</t>
  </si>
  <si>
    <t>Vlastimil Křupala</t>
  </si>
  <si>
    <t>Roman Jizba</t>
  </si>
  <si>
    <t>Petr Šístek</t>
  </si>
  <si>
    <t>Martin Jírovec</t>
  </si>
  <si>
    <t>*Petr Janoušek - střídání 23. hod</t>
  </si>
  <si>
    <t>CHASA RATIBOŘ</t>
  </si>
  <si>
    <t>BEDŘICH ROKYCANY</t>
  </si>
  <si>
    <t>Patrik Grobelný</t>
  </si>
  <si>
    <t>Ladislav Benýr</t>
  </si>
  <si>
    <t>Ivan Popovič</t>
  </si>
  <si>
    <t>Ladislav Šilhavý*</t>
  </si>
  <si>
    <t>Milan Děckuláček</t>
  </si>
  <si>
    <t>Martin Furst</t>
  </si>
  <si>
    <t>Vladimír Mrlina</t>
  </si>
  <si>
    <t>Michal Šilhavý</t>
  </si>
  <si>
    <t>*Roman Veselý - střídání 61. hod</t>
  </si>
  <si>
    <t>KK TUČŇÁCI TŘEBÍČ</t>
  </si>
  <si>
    <t>TESPO HOŘICE "B"</t>
  </si>
  <si>
    <t>Lukáš Petrilák</t>
  </si>
  <si>
    <t>Michal Šaršáň</t>
  </si>
  <si>
    <t>Vlastimila Cahová</t>
  </si>
  <si>
    <t>Vladislav Kohout</t>
  </si>
  <si>
    <t>Aleš Denemarek</t>
  </si>
  <si>
    <t>Václav Procházka</t>
  </si>
  <si>
    <t>Jaroslav Holas</t>
  </si>
  <si>
    <t>Vladimír Pech</t>
  </si>
  <si>
    <t>Družstva - celkové 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</si>
  <si>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</si>
  <si>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</si>
  <si>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</si>
  <si>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</si>
  <si>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</si>
  <si>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</si>
  <si>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</si>
  <si>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</si>
  <si>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</si>
  <si>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</si>
  <si>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</si>
  <si>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</si>
  <si>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</si>
  <si>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</si>
  <si>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</si>
  <si>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</si>
  <si>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</si>
  <si>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STŘECHY VAŇOUS</t>
  </si>
  <si>
    <t>18.</t>
  </si>
  <si>
    <t>19.</t>
  </si>
  <si>
    <t>20.</t>
  </si>
  <si>
    <t>21.</t>
  </si>
  <si>
    <t>22.</t>
  </si>
  <si>
    <t>23.</t>
  </si>
  <si>
    <t>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</si>
</sst>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"/>
  </numFmts>
  <fonts count="14" x14ac:knownFonts="1">
    <font>
      <sz val="10"/>
      <color rgb="FF000000"/>
      <name val="Arial"/>
      <scheme val="minor"/>
    </font>
    <font>
      <b/>
      <sz val="24"/>
      <color theme="1"/>
      <name val="Arial"/>
    </font>
    <font>
      <b/>
      <sz val="24"/>
      <color rgb="FFCC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0"/>
      <color theme="5"/>
      <name val="Arial"/>
      <scheme val="minor"/>
    </font>
    <font>
      <b/>
      <sz val="10"/>
      <color theme="7"/>
      <name val="Arial"/>
      <scheme val="minor"/>
    </font>
    <font>
      <b/>
      <sz val="10"/>
      <color theme="4"/>
      <name val="Arial"/>
      <scheme val="minor"/>
    </font>
    <font>
      <b/>
      <sz val="24"/>
      <color rgb="FF980000"/>
      <name val="Arial"/>
      <scheme val="minor"/>
    </font>
    <font>
      <b/>
      <sz val="10"/>
      <color theme="7"/>
      <name val="Arial"/>
    </font>
    <font>
      <b/>
      <sz val="10"/>
      <color rgb="FF34A853"/>
      <name val="Arial"/>
      <scheme val="minor"/>
    </font>
    <font>
      <b/>
      <sz val="10"/>
      <color theme="5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164" fontId="4" fillId="2" borderId="0" xfId="0" applyNumberFormat="1" applyFont="1" applyFill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/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6" fillId="0" borderId="0" xfId="0" applyFont="1" applyAlignment="1"/>
    <xf numFmtId="0" fontId="10" fillId="0" borderId="0" xfId="0" applyFont="1" applyAlignment="1"/>
    <xf numFmtId="0" fontId="3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7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customschemas.google.com/relationships/workbookmetadata" Target="metadata" /><Relationship Id="rId10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X1000"/>
  <sheetViews>
    <sheetView topLeftCell="S71" workbookViewId="0"/>
  </sheetViews>
  <sheetFormatPr defaultColWidth="12.67578125" defaultRowHeight="15" customHeight="1" x14ac:dyDescent="0.15"/>
  <cols>
    <col min="1" max="1" width="7.55078125" customWidth="1"/>
    <col min="2" max="2" width="21.44140625" customWidth="1"/>
    <col min="3" max="4" width="5.12109375" customWidth="1"/>
    <col min="5" max="5" width="6.3359375" customWidth="1"/>
    <col min="6" max="7" width="5.12109375" customWidth="1"/>
    <col min="8" max="10" width="6.3359375" customWidth="1"/>
    <col min="11" max="11" width="3.91015625" customWidth="1"/>
    <col min="12" max="12" width="7.68359375" customWidth="1"/>
    <col min="13" max="13" width="5.12109375" customWidth="1"/>
    <col min="14" max="14" width="21.44140625" customWidth="1"/>
    <col min="15" max="16" width="5.12109375" customWidth="1"/>
    <col min="17" max="17" width="6.3359375" customWidth="1"/>
    <col min="18" max="19" width="5.12109375" customWidth="1"/>
    <col min="20" max="22" width="6.3359375" customWidth="1"/>
    <col min="23" max="23" width="3.91015625" customWidth="1"/>
    <col min="24" max="24" width="7.68359375" customWidth="1"/>
    <col min="25" max="25" width="8.8984375" customWidth="1"/>
    <col min="26" max="26" width="3.91015625" customWidth="1"/>
    <col min="27" max="27" width="16.98828125" customWidth="1"/>
    <col min="28" max="28" width="8.8984375" customWidth="1"/>
  </cols>
  <sheetData>
    <row r="1" spans="1:24" ht="15.75" customHeight="1" x14ac:dyDescent="0.15"/>
    <row r="2" spans="1:24" ht="47.25" customHeight="1" x14ac:dyDescent="0.35">
      <c r="A2" s="1"/>
      <c r="B2" s="2" t="s">
        <v>0</v>
      </c>
    </row>
    <row r="3" spans="1:24" ht="15.75" customHeight="1" x14ac:dyDescent="0.15"/>
    <row r="4" spans="1:24" ht="15.75" customHeight="1" x14ac:dyDescent="0.15">
      <c r="A4" s="3" t="s">
        <v>1</v>
      </c>
      <c r="B4" s="4">
        <v>44709</v>
      </c>
      <c r="U4" s="5"/>
    </row>
    <row r="5" spans="1:24" ht="15.75" customHeight="1" x14ac:dyDescent="0.15">
      <c r="A5" s="6"/>
    </row>
    <row r="6" spans="1:24" ht="15.75" customHeight="1" x14ac:dyDescent="0.15">
      <c r="A6" s="6"/>
      <c r="B6" s="7" t="s">
        <v>2</v>
      </c>
      <c r="N6" s="7" t="s">
        <v>3</v>
      </c>
    </row>
    <row r="7" spans="1:24" ht="15.75" customHeight="1" x14ac:dyDescent="0.15">
      <c r="B7" s="8" t="s">
        <v>4</v>
      </c>
      <c r="C7" s="9">
        <v>78</v>
      </c>
      <c r="D7" s="10">
        <v>40</v>
      </c>
      <c r="E7" s="11">
        <f t="shared" ref="E7:E10" si="0">SUM(C7+D7)</f>
        <v>118</v>
      </c>
      <c r="F7" s="12">
        <v>96</v>
      </c>
      <c r="G7" s="10">
        <v>25</v>
      </c>
      <c r="H7" s="11">
        <f t="shared" ref="H7:H10" si="1">SUM(F7+G7)</f>
        <v>121</v>
      </c>
      <c r="I7" s="13">
        <f t="shared" ref="I7:J7" si="2">SUM(C7+F7)</f>
        <v>174</v>
      </c>
      <c r="J7" s="14">
        <f t="shared" si="2"/>
        <v>65</v>
      </c>
      <c r="K7" s="10">
        <v>8</v>
      </c>
      <c r="L7" s="15">
        <f t="shared" ref="L7:L10" si="3">SUM(I7+J7)</f>
        <v>239</v>
      </c>
      <c r="N7" s="8" t="s">
        <v>5</v>
      </c>
      <c r="O7" s="9">
        <v>86</v>
      </c>
      <c r="P7" s="10">
        <v>36</v>
      </c>
      <c r="Q7" s="11">
        <f t="shared" ref="Q7:Q10" si="4">SUM(O7+P7)</f>
        <v>122</v>
      </c>
      <c r="R7" s="12">
        <v>105</v>
      </c>
      <c r="S7" s="10">
        <v>35</v>
      </c>
      <c r="T7" s="11">
        <f t="shared" ref="T7:T10" si="5">SUM(R7+S7)</f>
        <v>140</v>
      </c>
      <c r="U7" s="13">
        <f t="shared" ref="U7:V7" si="6">SUM(O7+R7)</f>
        <v>191</v>
      </c>
      <c r="V7" s="14">
        <f t="shared" si="6"/>
        <v>71</v>
      </c>
      <c r="W7" s="10">
        <v>6</v>
      </c>
      <c r="X7" s="16">
        <f t="shared" ref="X7:X10" si="7">SUM(U7+V7)</f>
        <v>262</v>
      </c>
    </row>
    <row r="8" spans="1:24" ht="15.75" customHeight="1" x14ac:dyDescent="0.15">
      <c r="B8" s="8" t="s">
        <v>6</v>
      </c>
      <c r="C8" s="9">
        <v>84</v>
      </c>
      <c r="D8" s="10">
        <v>41</v>
      </c>
      <c r="E8" s="11">
        <f t="shared" si="0"/>
        <v>125</v>
      </c>
      <c r="F8" s="12">
        <v>107</v>
      </c>
      <c r="G8" s="10">
        <v>45</v>
      </c>
      <c r="H8" s="11">
        <f t="shared" si="1"/>
        <v>152</v>
      </c>
      <c r="I8" s="13">
        <f t="shared" ref="I8:J8" si="8">SUM(C8+F8)</f>
        <v>191</v>
      </c>
      <c r="J8" s="14">
        <f t="shared" si="8"/>
        <v>86</v>
      </c>
      <c r="K8" s="10">
        <v>4</v>
      </c>
      <c r="L8" s="16">
        <f t="shared" si="3"/>
        <v>277</v>
      </c>
      <c r="N8" s="8" t="s">
        <v>7</v>
      </c>
      <c r="O8" s="9">
        <v>102</v>
      </c>
      <c r="P8" s="10">
        <v>25</v>
      </c>
      <c r="Q8" s="11">
        <f t="shared" si="4"/>
        <v>127</v>
      </c>
      <c r="R8" s="12">
        <v>92</v>
      </c>
      <c r="S8" s="10">
        <v>42</v>
      </c>
      <c r="T8" s="11">
        <f t="shared" si="5"/>
        <v>134</v>
      </c>
      <c r="U8" s="13">
        <f t="shared" ref="U8:V8" si="9">SUM(O8+R8)</f>
        <v>194</v>
      </c>
      <c r="V8" s="14">
        <f t="shared" si="9"/>
        <v>67</v>
      </c>
      <c r="W8" s="10">
        <v>9</v>
      </c>
      <c r="X8" s="16">
        <f t="shared" si="7"/>
        <v>261</v>
      </c>
    </row>
    <row r="9" spans="1:24" ht="15.75" customHeight="1" x14ac:dyDescent="0.15">
      <c r="B9" s="8" t="s">
        <v>8</v>
      </c>
      <c r="C9" s="9">
        <v>88</v>
      </c>
      <c r="D9" s="10">
        <v>43</v>
      </c>
      <c r="E9" s="11">
        <f t="shared" si="0"/>
        <v>131</v>
      </c>
      <c r="F9" s="12">
        <v>95</v>
      </c>
      <c r="G9" s="10">
        <v>42</v>
      </c>
      <c r="H9" s="11">
        <f t="shared" si="1"/>
        <v>137</v>
      </c>
      <c r="I9" s="13">
        <f t="shared" ref="I9:J9" si="10">SUM(C9+F9)</f>
        <v>183</v>
      </c>
      <c r="J9" s="14">
        <f t="shared" si="10"/>
        <v>85</v>
      </c>
      <c r="K9" s="10">
        <v>3</v>
      </c>
      <c r="L9" s="16">
        <f t="shared" si="3"/>
        <v>268</v>
      </c>
      <c r="N9" s="8" t="s">
        <v>9</v>
      </c>
      <c r="O9" s="9">
        <v>99</v>
      </c>
      <c r="P9" s="10">
        <v>17</v>
      </c>
      <c r="Q9" s="11">
        <f t="shared" si="4"/>
        <v>116</v>
      </c>
      <c r="R9" s="12">
        <v>84</v>
      </c>
      <c r="S9" s="10">
        <v>43</v>
      </c>
      <c r="T9" s="11">
        <f t="shared" si="5"/>
        <v>127</v>
      </c>
      <c r="U9" s="13">
        <f t="shared" ref="U9:V9" si="11">SUM(O9+R9)</f>
        <v>183</v>
      </c>
      <c r="V9" s="14">
        <f t="shared" si="11"/>
        <v>60</v>
      </c>
      <c r="W9" s="10">
        <v>12</v>
      </c>
      <c r="X9" s="15">
        <f t="shared" si="7"/>
        <v>243</v>
      </c>
    </row>
    <row r="10" spans="1:24" ht="15.75" customHeight="1" x14ac:dyDescent="0.15">
      <c r="B10" s="8" t="s">
        <v>10</v>
      </c>
      <c r="C10" s="9">
        <v>98</v>
      </c>
      <c r="D10" s="10">
        <v>54</v>
      </c>
      <c r="E10" s="11">
        <f t="shared" si="0"/>
        <v>152</v>
      </c>
      <c r="F10" s="12">
        <v>81</v>
      </c>
      <c r="G10" s="10">
        <v>44</v>
      </c>
      <c r="H10" s="11">
        <f t="shared" si="1"/>
        <v>125</v>
      </c>
      <c r="I10" s="13">
        <f t="shared" ref="I10:J10" si="12">SUM(C10+F10)</f>
        <v>179</v>
      </c>
      <c r="J10" s="14">
        <f t="shared" si="12"/>
        <v>98</v>
      </c>
      <c r="K10" s="10">
        <v>2</v>
      </c>
      <c r="L10" s="16">
        <f t="shared" si="3"/>
        <v>277</v>
      </c>
      <c r="N10" s="8" t="s">
        <v>11</v>
      </c>
      <c r="O10" s="9">
        <v>99</v>
      </c>
      <c r="P10" s="10">
        <v>52</v>
      </c>
      <c r="Q10" s="11">
        <f t="shared" si="4"/>
        <v>151</v>
      </c>
      <c r="R10" s="12">
        <v>98</v>
      </c>
      <c r="S10" s="10">
        <v>54</v>
      </c>
      <c r="T10" s="11">
        <f t="shared" si="5"/>
        <v>152</v>
      </c>
      <c r="U10" s="13">
        <f t="shared" ref="U10:V10" si="13">SUM(O10+R10)</f>
        <v>197</v>
      </c>
      <c r="V10" s="14">
        <f t="shared" si="13"/>
        <v>106</v>
      </c>
      <c r="W10" s="10">
        <v>5</v>
      </c>
      <c r="X10" s="17">
        <f t="shared" si="7"/>
        <v>303</v>
      </c>
    </row>
    <row r="11" spans="1:24" ht="15.75" customHeight="1" x14ac:dyDescent="0.15">
      <c r="F11" s="18"/>
      <c r="G11" s="18"/>
      <c r="K11" s="18"/>
      <c r="L11" s="19">
        <f>SUM(L7+L8+L9+L10)</f>
        <v>1061</v>
      </c>
      <c r="O11" s="18"/>
      <c r="P11" s="18"/>
      <c r="Q11" s="18"/>
      <c r="R11" s="18"/>
      <c r="S11" s="18"/>
      <c r="T11" s="18"/>
      <c r="U11" s="18"/>
      <c r="V11" s="18"/>
      <c r="W11" s="18"/>
      <c r="X11" s="19">
        <f>SUM(X7+X8+X9+X10)</f>
        <v>1069</v>
      </c>
    </row>
    <row r="12" spans="1:24" ht="15.75" customHeight="1" x14ac:dyDescent="0.15">
      <c r="F12" s="18"/>
      <c r="G12" s="18"/>
      <c r="K12" s="18"/>
      <c r="L12" s="20"/>
      <c r="O12" s="18"/>
      <c r="P12" s="18"/>
      <c r="Q12" s="18"/>
      <c r="R12" s="18"/>
      <c r="S12" s="18"/>
      <c r="T12" s="18"/>
      <c r="U12" s="18"/>
      <c r="V12" s="18"/>
      <c r="W12" s="18"/>
      <c r="X12" s="21"/>
    </row>
    <row r="13" spans="1:24" ht="15.75" customHeight="1" x14ac:dyDescent="0.15">
      <c r="B13" s="7" t="s">
        <v>12</v>
      </c>
      <c r="F13" s="18"/>
      <c r="G13" s="18"/>
      <c r="K13" s="18"/>
      <c r="L13" s="20"/>
      <c r="N13" s="7" t="s">
        <v>13</v>
      </c>
      <c r="O13" s="18"/>
      <c r="P13" s="18"/>
      <c r="Q13" s="18"/>
      <c r="R13" s="18"/>
      <c r="S13" s="18"/>
      <c r="T13" s="18"/>
      <c r="U13" s="18"/>
      <c r="V13" s="18"/>
      <c r="W13" s="18"/>
      <c r="X13" s="21"/>
    </row>
    <row r="14" spans="1:24" ht="15.75" customHeight="1" x14ac:dyDescent="0.15">
      <c r="B14" s="8" t="s">
        <v>14</v>
      </c>
      <c r="C14" s="9">
        <v>90</v>
      </c>
      <c r="D14" s="10">
        <v>35</v>
      </c>
      <c r="E14" s="11">
        <f t="shared" ref="E14:E17" si="14">SUM(C14+D14)</f>
        <v>125</v>
      </c>
      <c r="F14" s="12">
        <v>98</v>
      </c>
      <c r="G14" s="10">
        <v>63</v>
      </c>
      <c r="H14" s="11">
        <f t="shared" ref="H14:H17" si="15">SUM(F14+G14)</f>
        <v>161</v>
      </c>
      <c r="I14" s="13">
        <f t="shared" ref="I14:J14" si="16">SUM(C14+F14)</f>
        <v>188</v>
      </c>
      <c r="J14" s="14">
        <f t="shared" si="16"/>
        <v>98</v>
      </c>
      <c r="K14" s="10">
        <v>8</v>
      </c>
      <c r="L14" s="16">
        <f t="shared" ref="L14:L17" si="17">SUM(I14+J14)</f>
        <v>286</v>
      </c>
      <c r="N14" s="8" t="s">
        <v>15</v>
      </c>
      <c r="O14" s="9">
        <v>93</v>
      </c>
      <c r="P14" s="10">
        <v>25</v>
      </c>
      <c r="Q14" s="11">
        <f t="shared" ref="Q14:Q16" si="18">SUM(O14+P14)</f>
        <v>118</v>
      </c>
      <c r="R14" s="12">
        <v>90</v>
      </c>
      <c r="S14" s="10">
        <v>36</v>
      </c>
      <c r="T14" s="11">
        <f t="shared" ref="T14:T17" si="19">SUM(R14+S14)</f>
        <v>126</v>
      </c>
      <c r="U14" s="13">
        <f t="shared" ref="U14:V14" si="20">SUM(O14+R14)</f>
        <v>183</v>
      </c>
      <c r="V14" s="14">
        <f t="shared" si="20"/>
        <v>61</v>
      </c>
      <c r="W14" s="10">
        <v>8</v>
      </c>
      <c r="X14" s="15">
        <f t="shared" ref="X14:X17" si="21">SUM(U14+V14)</f>
        <v>244</v>
      </c>
    </row>
    <row r="15" spans="1:24" ht="15.75" customHeight="1" x14ac:dyDescent="0.15">
      <c r="B15" s="8" t="s">
        <v>16</v>
      </c>
      <c r="C15" s="9">
        <v>90</v>
      </c>
      <c r="D15" s="10">
        <v>27</v>
      </c>
      <c r="E15" s="11">
        <f t="shared" si="14"/>
        <v>117</v>
      </c>
      <c r="F15" s="12">
        <v>102</v>
      </c>
      <c r="G15" s="10">
        <v>32</v>
      </c>
      <c r="H15" s="11">
        <f t="shared" si="15"/>
        <v>134</v>
      </c>
      <c r="I15" s="13">
        <f t="shared" ref="I15:J15" si="22">SUM(C15+F15)</f>
        <v>192</v>
      </c>
      <c r="J15" s="14">
        <f t="shared" si="22"/>
        <v>59</v>
      </c>
      <c r="K15" s="10">
        <v>6</v>
      </c>
      <c r="L15" s="16">
        <f t="shared" si="17"/>
        <v>251</v>
      </c>
      <c r="N15" s="8" t="s">
        <v>17</v>
      </c>
      <c r="O15" s="9">
        <v>94</v>
      </c>
      <c r="P15" s="10">
        <v>26</v>
      </c>
      <c r="Q15" s="11">
        <f t="shared" si="18"/>
        <v>120</v>
      </c>
      <c r="R15" s="12">
        <v>104</v>
      </c>
      <c r="S15" s="10">
        <v>36</v>
      </c>
      <c r="T15" s="11">
        <f t="shared" si="19"/>
        <v>140</v>
      </c>
      <c r="U15" s="13">
        <f t="shared" ref="U15:V15" si="23">SUM(O15+R15)</f>
        <v>198</v>
      </c>
      <c r="V15" s="14">
        <f t="shared" si="23"/>
        <v>62</v>
      </c>
      <c r="W15" s="10">
        <v>8</v>
      </c>
      <c r="X15" s="16">
        <f t="shared" si="21"/>
        <v>260</v>
      </c>
    </row>
    <row r="16" spans="1:24" ht="15.75" customHeight="1" x14ac:dyDescent="0.15">
      <c r="B16" s="8" t="s">
        <v>18</v>
      </c>
      <c r="C16" s="9">
        <v>81</v>
      </c>
      <c r="D16" s="10">
        <v>34</v>
      </c>
      <c r="E16" s="11">
        <f t="shared" si="14"/>
        <v>115</v>
      </c>
      <c r="F16" s="12">
        <v>87</v>
      </c>
      <c r="G16" s="10">
        <v>33</v>
      </c>
      <c r="H16" s="11">
        <f t="shared" si="15"/>
        <v>120</v>
      </c>
      <c r="I16" s="13">
        <f t="shared" ref="I16:J16" si="24">SUM(C16+F16)</f>
        <v>168</v>
      </c>
      <c r="J16" s="14">
        <f t="shared" si="24"/>
        <v>67</v>
      </c>
      <c r="K16" s="10">
        <v>11</v>
      </c>
      <c r="L16" s="15">
        <f t="shared" si="17"/>
        <v>235</v>
      </c>
      <c r="N16" s="8" t="s">
        <v>19</v>
      </c>
      <c r="O16" s="9">
        <v>90</v>
      </c>
      <c r="P16" s="10">
        <v>53</v>
      </c>
      <c r="Q16" s="11">
        <f t="shared" si="18"/>
        <v>143</v>
      </c>
      <c r="R16" s="12">
        <v>100</v>
      </c>
      <c r="S16" s="10">
        <v>59</v>
      </c>
      <c r="T16" s="11">
        <f t="shared" si="19"/>
        <v>159</v>
      </c>
      <c r="U16" s="13">
        <f t="shared" ref="U16:V16" si="25">SUM(O16+R16)</f>
        <v>190</v>
      </c>
      <c r="V16" s="14">
        <f t="shared" si="25"/>
        <v>112</v>
      </c>
      <c r="W16" s="10">
        <v>1</v>
      </c>
      <c r="X16" s="17">
        <f t="shared" si="21"/>
        <v>302</v>
      </c>
    </row>
    <row r="17" spans="2:24" ht="15.75" customHeight="1" x14ac:dyDescent="0.15">
      <c r="B17" s="8" t="s">
        <v>20</v>
      </c>
      <c r="C17" s="9">
        <v>95</v>
      </c>
      <c r="D17" s="10">
        <v>43</v>
      </c>
      <c r="E17" s="11">
        <f t="shared" si="14"/>
        <v>138</v>
      </c>
      <c r="F17" s="12">
        <v>92</v>
      </c>
      <c r="G17" s="10">
        <v>27</v>
      </c>
      <c r="H17" s="11">
        <f t="shared" si="15"/>
        <v>119</v>
      </c>
      <c r="I17" s="13">
        <f t="shared" ref="I17:J17" si="26">SUM(C17+F17)</f>
        <v>187</v>
      </c>
      <c r="J17" s="14">
        <f t="shared" si="26"/>
        <v>70</v>
      </c>
      <c r="K17" s="10">
        <v>5</v>
      </c>
      <c r="L17" s="16">
        <f t="shared" si="17"/>
        <v>257</v>
      </c>
      <c r="N17" s="8" t="s">
        <v>21</v>
      </c>
      <c r="O17" s="9">
        <v>88</v>
      </c>
      <c r="P17" s="10">
        <v>44</v>
      </c>
      <c r="Q17" s="22">
        <v>132</v>
      </c>
      <c r="R17" s="12">
        <v>94</v>
      </c>
      <c r="S17" s="10">
        <v>27</v>
      </c>
      <c r="T17" s="11">
        <f t="shared" si="19"/>
        <v>121</v>
      </c>
      <c r="U17" s="13">
        <f t="shared" ref="U17:V17" si="27">SUM(O17+R17)</f>
        <v>182</v>
      </c>
      <c r="V17" s="14">
        <f t="shared" si="27"/>
        <v>71</v>
      </c>
      <c r="W17" s="10">
        <v>7</v>
      </c>
      <c r="X17" s="16">
        <f t="shared" si="21"/>
        <v>253</v>
      </c>
    </row>
    <row r="18" spans="2:24" ht="15.75" customHeight="1" x14ac:dyDescent="0.15">
      <c r="F18" s="18"/>
      <c r="G18" s="18"/>
      <c r="K18" s="18"/>
      <c r="L18" s="19">
        <f>SUM(L14+L15+L16+L17)</f>
        <v>1029</v>
      </c>
      <c r="O18" s="18"/>
      <c r="P18" s="18"/>
      <c r="Q18" s="18"/>
      <c r="R18" s="18"/>
      <c r="S18" s="18"/>
      <c r="T18" s="18"/>
      <c r="U18" s="18"/>
      <c r="V18" s="18"/>
      <c r="W18" s="18"/>
      <c r="X18" s="19">
        <f>SUM(X14+X15+X16+X17)</f>
        <v>1059</v>
      </c>
    </row>
    <row r="19" spans="2:24" ht="15.75" customHeight="1" x14ac:dyDescent="0.15">
      <c r="F19" s="18"/>
      <c r="G19" s="18"/>
      <c r="K19" s="18"/>
      <c r="L19" s="20"/>
      <c r="O19" s="18"/>
      <c r="P19" s="18"/>
      <c r="Q19" s="18"/>
      <c r="R19" s="18"/>
      <c r="S19" s="18"/>
      <c r="T19" s="18"/>
      <c r="U19" s="18"/>
      <c r="V19" s="18"/>
      <c r="W19" s="18"/>
      <c r="X19" s="21"/>
    </row>
    <row r="20" spans="2:24" ht="15.75" customHeight="1" x14ac:dyDescent="0.15">
      <c r="B20" s="7" t="s">
        <v>22</v>
      </c>
      <c r="F20" s="18"/>
      <c r="G20" s="18"/>
      <c r="K20" s="18"/>
      <c r="L20" s="20"/>
      <c r="N20" s="7" t="s">
        <v>23</v>
      </c>
      <c r="O20" s="18"/>
      <c r="P20" s="18"/>
      <c r="Q20" s="18"/>
      <c r="R20" s="18"/>
      <c r="S20" s="18"/>
      <c r="T20" s="18"/>
      <c r="U20" s="18"/>
      <c r="V20" s="18"/>
      <c r="W20" s="18"/>
      <c r="X20" s="21"/>
    </row>
    <row r="21" spans="2:24" ht="15.75" customHeight="1" x14ac:dyDescent="0.15">
      <c r="B21" s="8" t="s">
        <v>24</v>
      </c>
      <c r="C21" s="9">
        <v>108</v>
      </c>
      <c r="D21" s="10">
        <v>62</v>
      </c>
      <c r="E21" s="11">
        <f t="shared" ref="E21:E24" si="28">SUM(C21+D21)</f>
        <v>170</v>
      </c>
      <c r="F21" s="12">
        <v>97</v>
      </c>
      <c r="G21" s="10">
        <v>44</v>
      </c>
      <c r="H21" s="11">
        <f t="shared" ref="H21:H24" si="29">SUM(F21+G21)</f>
        <v>141</v>
      </c>
      <c r="I21" s="13">
        <f t="shared" ref="I21:J21" si="30">SUM(C21+F21)</f>
        <v>205</v>
      </c>
      <c r="J21" s="14">
        <f t="shared" si="30"/>
        <v>106</v>
      </c>
      <c r="K21" s="10">
        <v>0</v>
      </c>
      <c r="L21" s="17">
        <f t="shared" ref="L21:L24" si="31">SUM(I21+J21)</f>
        <v>311</v>
      </c>
      <c r="N21" s="8" t="s">
        <v>25</v>
      </c>
      <c r="O21" s="9">
        <v>80</v>
      </c>
      <c r="P21" s="10">
        <v>54</v>
      </c>
      <c r="Q21" s="11">
        <f t="shared" ref="Q21:Q24" si="32">SUM(O21+P21)</f>
        <v>134</v>
      </c>
      <c r="R21" s="12">
        <v>94</v>
      </c>
      <c r="S21" s="10">
        <v>32</v>
      </c>
      <c r="T21" s="11">
        <f t="shared" ref="T21:T24" si="33">SUM(R21+S21)</f>
        <v>126</v>
      </c>
      <c r="U21" s="13">
        <f t="shared" ref="U21:V21" si="34">SUM(O21+R21)</f>
        <v>174</v>
      </c>
      <c r="V21" s="14">
        <f t="shared" si="34"/>
        <v>86</v>
      </c>
      <c r="W21" s="10">
        <v>4</v>
      </c>
      <c r="X21" s="16">
        <f t="shared" ref="X21:X24" si="35">SUM(U21+V21)</f>
        <v>260</v>
      </c>
    </row>
    <row r="22" spans="2:24" ht="15.75" customHeight="1" x14ac:dyDescent="0.15">
      <c r="B22" s="8" t="s">
        <v>26</v>
      </c>
      <c r="C22" s="9">
        <v>95</v>
      </c>
      <c r="D22" s="10">
        <v>44</v>
      </c>
      <c r="E22" s="11">
        <f t="shared" si="28"/>
        <v>139</v>
      </c>
      <c r="F22" s="12">
        <v>86</v>
      </c>
      <c r="G22" s="10">
        <v>63</v>
      </c>
      <c r="H22" s="11">
        <f t="shared" si="29"/>
        <v>149</v>
      </c>
      <c r="I22" s="13">
        <f t="shared" ref="I22:J22" si="36">SUM(C22+F22)</f>
        <v>181</v>
      </c>
      <c r="J22" s="14">
        <f t="shared" si="36"/>
        <v>107</v>
      </c>
      <c r="K22" s="10">
        <v>2</v>
      </c>
      <c r="L22" s="16">
        <f t="shared" si="31"/>
        <v>288</v>
      </c>
      <c r="N22" s="8" t="s">
        <v>27</v>
      </c>
      <c r="O22" s="9">
        <v>84</v>
      </c>
      <c r="P22" s="10">
        <v>36</v>
      </c>
      <c r="Q22" s="11">
        <f t="shared" si="32"/>
        <v>120</v>
      </c>
      <c r="R22" s="12">
        <v>96</v>
      </c>
      <c r="S22" s="10">
        <v>65</v>
      </c>
      <c r="T22" s="11">
        <f t="shared" si="33"/>
        <v>161</v>
      </c>
      <c r="U22" s="13">
        <f t="shared" ref="U22:V22" si="37">SUM(O22+R22)</f>
        <v>180</v>
      </c>
      <c r="V22" s="14">
        <f t="shared" si="37"/>
        <v>101</v>
      </c>
      <c r="W22" s="10">
        <v>5</v>
      </c>
      <c r="X22" s="23">
        <f t="shared" si="35"/>
        <v>281</v>
      </c>
    </row>
    <row r="23" spans="2:24" ht="15.75" customHeight="1" x14ac:dyDescent="0.15">
      <c r="B23" s="8" t="s">
        <v>28</v>
      </c>
      <c r="C23" s="9">
        <v>90</v>
      </c>
      <c r="D23" s="10">
        <v>54</v>
      </c>
      <c r="E23" s="11">
        <f t="shared" si="28"/>
        <v>144</v>
      </c>
      <c r="F23" s="12">
        <v>94</v>
      </c>
      <c r="G23" s="10">
        <v>36</v>
      </c>
      <c r="H23" s="11">
        <f t="shared" si="29"/>
        <v>130</v>
      </c>
      <c r="I23" s="13">
        <f t="shared" ref="I23:J23" si="38">SUM(C23+F23)</f>
        <v>184</v>
      </c>
      <c r="J23" s="14">
        <f t="shared" si="38"/>
        <v>90</v>
      </c>
      <c r="K23" s="10">
        <v>3</v>
      </c>
      <c r="L23" s="15">
        <f t="shared" si="31"/>
        <v>274</v>
      </c>
      <c r="N23" s="8" t="s">
        <v>29</v>
      </c>
      <c r="O23" s="9">
        <v>96</v>
      </c>
      <c r="P23" s="10">
        <v>44</v>
      </c>
      <c r="Q23" s="11">
        <f t="shared" si="32"/>
        <v>140</v>
      </c>
      <c r="R23" s="12">
        <v>95</v>
      </c>
      <c r="S23" s="10">
        <v>27</v>
      </c>
      <c r="T23" s="11">
        <f t="shared" si="33"/>
        <v>122</v>
      </c>
      <c r="U23" s="13">
        <f t="shared" ref="U23:V23" si="39">SUM(O23+R23)</f>
        <v>191</v>
      </c>
      <c r="V23" s="14">
        <f t="shared" si="39"/>
        <v>71</v>
      </c>
      <c r="W23" s="10">
        <v>4</v>
      </c>
      <c r="X23" s="16">
        <f t="shared" si="35"/>
        <v>262</v>
      </c>
    </row>
    <row r="24" spans="2:24" ht="15.75" customHeight="1" x14ac:dyDescent="0.15">
      <c r="B24" s="8" t="s">
        <v>30</v>
      </c>
      <c r="C24" s="9">
        <v>89</v>
      </c>
      <c r="D24" s="10">
        <v>50</v>
      </c>
      <c r="E24" s="11">
        <f t="shared" si="28"/>
        <v>139</v>
      </c>
      <c r="F24" s="12">
        <v>85</v>
      </c>
      <c r="G24" s="10">
        <v>27</v>
      </c>
      <c r="H24" s="11">
        <f t="shared" si="29"/>
        <v>112</v>
      </c>
      <c r="I24" s="13">
        <f t="shared" ref="I24:J24" si="40">SUM(C24+F24)</f>
        <v>174</v>
      </c>
      <c r="J24" s="14">
        <f t="shared" si="40"/>
        <v>77</v>
      </c>
      <c r="K24" s="10">
        <v>1</v>
      </c>
      <c r="L24" s="16">
        <f t="shared" si="31"/>
        <v>251</v>
      </c>
      <c r="N24" s="8" t="s">
        <v>31</v>
      </c>
      <c r="O24" s="9">
        <v>101</v>
      </c>
      <c r="P24" s="10">
        <v>43</v>
      </c>
      <c r="Q24" s="11">
        <f t="shared" si="32"/>
        <v>144</v>
      </c>
      <c r="R24" s="12">
        <v>82</v>
      </c>
      <c r="S24" s="10">
        <v>43</v>
      </c>
      <c r="T24" s="11">
        <f t="shared" si="33"/>
        <v>125</v>
      </c>
      <c r="U24" s="13">
        <f t="shared" ref="U24:V24" si="41">SUM(O24+R24)</f>
        <v>183</v>
      </c>
      <c r="V24" s="14">
        <f t="shared" si="41"/>
        <v>86</v>
      </c>
      <c r="W24" s="10">
        <v>5</v>
      </c>
      <c r="X24" s="16">
        <f t="shared" si="35"/>
        <v>269</v>
      </c>
    </row>
    <row r="25" spans="2:24" ht="15.75" customHeight="1" x14ac:dyDescent="0.15">
      <c r="C25" s="18"/>
      <c r="D25" s="18"/>
      <c r="F25" s="18"/>
      <c r="G25" s="18"/>
      <c r="K25" s="18"/>
      <c r="L25" s="19">
        <f>SUM(L21+L22+L23+L24)</f>
        <v>1124</v>
      </c>
      <c r="O25" s="18"/>
      <c r="P25" s="18"/>
      <c r="Q25" s="18"/>
      <c r="R25" s="18"/>
      <c r="S25" s="18"/>
      <c r="T25" s="18"/>
      <c r="U25" s="18"/>
      <c r="V25" s="18"/>
      <c r="W25" s="18"/>
      <c r="X25" s="19">
        <f>SUM(X21+X22+X23+X24)</f>
        <v>1072</v>
      </c>
    </row>
    <row r="26" spans="2:24" ht="15.75" customHeight="1" x14ac:dyDescent="0.15">
      <c r="C26" s="18"/>
      <c r="D26" s="18"/>
      <c r="F26" s="18"/>
      <c r="G26" s="18"/>
      <c r="K26" s="18"/>
      <c r="L26" s="20"/>
      <c r="O26" s="18"/>
      <c r="P26" s="18"/>
      <c r="Q26" s="18"/>
      <c r="R26" s="18"/>
      <c r="S26" s="18"/>
      <c r="T26" s="18"/>
      <c r="U26" s="18"/>
      <c r="V26" s="18"/>
      <c r="W26" s="18"/>
      <c r="X26" s="21"/>
    </row>
    <row r="27" spans="2:24" ht="15.75" customHeight="1" x14ac:dyDescent="0.15">
      <c r="B27" s="7" t="s">
        <v>32</v>
      </c>
      <c r="C27" s="18"/>
      <c r="D27" s="18"/>
      <c r="F27" s="18"/>
      <c r="G27" s="18"/>
      <c r="K27" s="18"/>
      <c r="L27" s="20"/>
      <c r="N27" s="7" t="s">
        <v>33</v>
      </c>
      <c r="O27" s="18"/>
      <c r="P27" s="18"/>
      <c r="Q27" s="18"/>
      <c r="R27" s="18"/>
      <c r="S27" s="18"/>
      <c r="T27" s="18"/>
      <c r="U27" s="18"/>
      <c r="V27" s="18"/>
      <c r="W27" s="18"/>
      <c r="X27" s="21"/>
    </row>
    <row r="28" spans="2:24" ht="15.75" customHeight="1" x14ac:dyDescent="0.15">
      <c r="B28" s="8" t="s">
        <v>34</v>
      </c>
      <c r="C28" s="9">
        <v>92</v>
      </c>
      <c r="D28" s="10">
        <v>32</v>
      </c>
      <c r="E28" s="11">
        <f t="shared" ref="E28:E31" si="42">SUM(C28+D28)</f>
        <v>124</v>
      </c>
      <c r="F28" s="12">
        <v>92</v>
      </c>
      <c r="G28" s="10">
        <v>45</v>
      </c>
      <c r="H28" s="11">
        <f t="shared" ref="H28:H31" si="43">SUM(F28+G28)</f>
        <v>137</v>
      </c>
      <c r="I28" s="13">
        <f t="shared" ref="I28:J28" si="44">SUM(C28+F28)</f>
        <v>184</v>
      </c>
      <c r="J28" s="14">
        <f t="shared" si="44"/>
        <v>77</v>
      </c>
      <c r="K28" s="10">
        <v>7</v>
      </c>
      <c r="L28" s="16">
        <f t="shared" ref="L28:L31" si="45">SUM(I28+J28)</f>
        <v>261</v>
      </c>
      <c r="N28" s="8" t="s">
        <v>35</v>
      </c>
      <c r="O28" s="9">
        <v>91</v>
      </c>
      <c r="P28" s="10">
        <v>45</v>
      </c>
      <c r="Q28" s="11">
        <f t="shared" ref="Q28:Q31" si="46">SUM(O28+P28)</f>
        <v>136</v>
      </c>
      <c r="R28" s="12">
        <v>86</v>
      </c>
      <c r="S28" s="10">
        <v>36</v>
      </c>
      <c r="T28" s="11">
        <f t="shared" ref="T28:T31" si="47">SUM(R28+S28)</f>
        <v>122</v>
      </c>
      <c r="U28" s="13">
        <f t="shared" ref="U28:V28" si="48">SUM(O28+R28)</f>
        <v>177</v>
      </c>
      <c r="V28" s="14">
        <f t="shared" si="48"/>
        <v>81</v>
      </c>
      <c r="W28" s="10">
        <v>4</v>
      </c>
      <c r="X28" s="16">
        <f t="shared" ref="X28:X31" si="49">SUM(U28+V28)</f>
        <v>258</v>
      </c>
    </row>
    <row r="29" spans="2:24" ht="15.75" customHeight="1" x14ac:dyDescent="0.15">
      <c r="B29" s="8" t="s">
        <v>36</v>
      </c>
      <c r="C29" s="9">
        <v>91</v>
      </c>
      <c r="D29" s="10">
        <v>54</v>
      </c>
      <c r="E29" s="11">
        <f t="shared" si="42"/>
        <v>145</v>
      </c>
      <c r="F29" s="12">
        <v>79</v>
      </c>
      <c r="G29" s="10">
        <v>43</v>
      </c>
      <c r="H29" s="11">
        <f t="shared" si="43"/>
        <v>122</v>
      </c>
      <c r="I29" s="13">
        <f t="shared" ref="I29:J29" si="50">SUM(C29+F29)</f>
        <v>170</v>
      </c>
      <c r="J29" s="14">
        <f t="shared" si="50"/>
        <v>97</v>
      </c>
      <c r="K29" s="10">
        <v>2</v>
      </c>
      <c r="L29" s="16">
        <f t="shared" si="45"/>
        <v>267</v>
      </c>
      <c r="N29" s="8" t="s">
        <v>37</v>
      </c>
      <c r="O29" s="9">
        <v>83</v>
      </c>
      <c r="P29" s="10">
        <v>66</v>
      </c>
      <c r="Q29" s="11">
        <f t="shared" si="46"/>
        <v>149</v>
      </c>
      <c r="R29" s="12">
        <v>94</v>
      </c>
      <c r="S29" s="10">
        <v>27</v>
      </c>
      <c r="T29" s="11">
        <f t="shared" si="47"/>
        <v>121</v>
      </c>
      <c r="U29" s="13">
        <f t="shared" ref="U29:V29" si="51">SUM(O29+R29)</f>
        <v>177</v>
      </c>
      <c r="V29" s="14">
        <f t="shared" si="51"/>
        <v>93</v>
      </c>
      <c r="W29" s="10">
        <v>2</v>
      </c>
      <c r="X29" s="16">
        <f t="shared" si="49"/>
        <v>270</v>
      </c>
    </row>
    <row r="30" spans="2:24" ht="15.75" customHeight="1" x14ac:dyDescent="0.15">
      <c r="B30" s="8" t="s">
        <v>38</v>
      </c>
      <c r="C30" s="9">
        <v>90</v>
      </c>
      <c r="D30" s="10">
        <v>36</v>
      </c>
      <c r="E30" s="11">
        <f t="shared" si="42"/>
        <v>126</v>
      </c>
      <c r="F30" s="12">
        <v>89</v>
      </c>
      <c r="G30" s="10">
        <v>36</v>
      </c>
      <c r="H30" s="11">
        <f t="shared" si="43"/>
        <v>125</v>
      </c>
      <c r="I30" s="13">
        <f t="shared" ref="I30:J30" si="52">SUM(C30+F30)</f>
        <v>179</v>
      </c>
      <c r="J30" s="14">
        <f t="shared" si="52"/>
        <v>72</v>
      </c>
      <c r="K30" s="10">
        <v>2</v>
      </c>
      <c r="L30" s="16">
        <f t="shared" si="45"/>
        <v>251</v>
      </c>
      <c r="N30" s="8" t="s">
        <v>39</v>
      </c>
      <c r="O30" s="9">
        <v>95</v>
      </c>
      <c r="P30" s="10">
        <v>34</v>
      </c>
      <c r="Q30" s="11">
        <f t="shared" si="46"/>
        <v>129</v>
      </c>
      <c r="R30" s="12">
        <v>91</v>
      </c>
      <c r="S30" s="10">
        <v>26</v>
      </c>
      <c r="T30" s="11">
        <f t="shared" si="47"/>
        <v>117</v>
      </c>
      <c r="U30" s="13">
        <f t="shared" ref="U30:V30" si="53">SUM(O30+R30)</f>
        <v>186</v>
      </c>
      <c r="V30" s="14">
        <f t="shared" si="53"/>
        <v>60</v>
      </c>
      <c r="W30" s="10">
        <v>11</v>
      </c>
      <c r="X30" s="15">
        <f t="shared" si="49"/>
        <v>246</v>
      </c>
    </row>
    <row r="31" spans="2:24" ht="15.75" customHeight="1" x14ac:dyDescent="0.15">
      <c r="B31" s="8" t="s">
        <v>40</v>
      </c>
      <c r="C31" s="9">
        <v>83</v>
      </c>
      <c r="D31" s="10">
        <v>48</v>
      </c>
      <c r="E31" s="11">
        <f t="shared" si="42"/>
        <v>131</v>
      </c>
      <c r="F31" s="12">
        <v>103</v>
      </c>
      <c r="G31" s="10">
        <v>45</v>
      </c>
      <c r="H31" s="11">
        <f t="shared" si="43"/>
        <v>148</v>
      </c>
      <c r="I31" s="13">
        <f t="shared" ref="I31:J31" si="54">SUM(C31+F31)</f>
        <v>186</v>
      </c>
      <c r="J31" s="14">
        <f t="shared" si="54"/>
        <v>93</v>
      </c>
      <c r="K31" s="10">
        <v>1</v>
      </c>
      <c r="L31" s="16">
        <f t="shared" si="45"/>
        <v>279</v>
      </c>
      <c r="N31" s="8" t="s">
        <v>41</v>
      </c>
      <c r="O31" s="9">
        <v>96</v>
      </c>
      <c r="P31" s="10">
        <v>36</v>
      </c>
      <c r="Q31" s="11">
        <f t="shared" si="46"/>
        <v>132</v>
      </c>
      <c r="R31" s="12">
        <v>93</v>
      </c>
      <c r="S31" s="10">
        <v>34</v>
      </c>
      <c r="T31" s="11">
        <f t="shared" si="47"/>
        <v>127</v>
      </c>
      <c r="U31" s="13">
        <f t="shared" ref="U31:V31" si="55">SUM(O31+R31)</f>
        <v>189</v>
      </c>
      <c r="V31" s="14">
        <f t="shared" si="55"/>
        <v>70</v>
      </c>
      <c r="W31" s="10">
        <v>9</v>
      </c>
      <c r="X31" s="16">
        <f t="shared" si="49"/>
        <v>259</v>
      </c>
    </row>
    <row r="32" spans="2:24" ht="15.75" customHeight="1" x14ac:dyDescent="0.15">
      <c r="C32" s="18"/>
      <c r="D32" s="18"/>
      <c r="F32" s="18"/>
      <c r="G32" s="18"/>
      <c r="K32" s="18"/>
      <c r="L32" s="19">
        <f>SUM(L28+L29+L30+L31)</f>
        <v>1058</v>
      </c>
      <c r="O32" s="18"/>
      <c r="P32" s="18"/>
      <c r="Q32" s="18"/>
      <c r="R32" s="18"/>
      <c r="S32" s="18"/>
      <c r="T32" s="18"/>
      <c r="U32" s="18"/>
      <c r="V32" s="18"/>
      <c r="W32" s="18"/>
      <c r="X32" s="19">
        <f>SUM(X28+X29+X30+X31)</f>
        <v>1033</v>
      </c>
    </row>
    <row r="33" spans="2:24" ht="15.75" customHeight="1" x14ac:dyDescent="0.15">
      <c r="C33" s="18"/>
      <c r="D33" s="18"/>
      <c r="F33" s="18"/>
      <c r="G33" s="18"/>
      <c r="K33" s="18"/>
      <c r="L33" s="20"/>
      <c r="O33" s="18"/>
      <c r="P33" s="18"/>
      <c r="Q33" s="18"/>
      <c r="R33" s="18"/>
      <c r="S33" s="18"/>
      <c r="T33" s="18"/>
      <c r="U33" s="18"/>
      <c r="V33" s="18"/>
      <c r="W33" s="18"/>
      <c r="X33" s="21"/>
    </row>
    <row r="34" spans="2:24" ht="15.75" customHeight="1" x14ac:dyDescent="0.15">
      <c r="B34" s="7" t="s">
        <v>42</v>
      </c>
      <c r="C34" s="18"/>
      <c r="D34" s="18"/>
      <c r="F34" s="18"/>
      <c r="G34" s="18"/>
      <c r="K34" s="18"/>
      <c r="L34" s="20"/>
      <c r="N34" s="7" t="s">
        <v>43</v>
      </c>
      <c r="O34" s="18"/>
      <c r="P34" s="18"/>
      <c r="Q34" s="18"/>
      <c r="R34" s="18"/>
      <c r="S34" s="18"/>
      <c r="T34" s="18"/>
      <c r="U34" s="18"/>
      <c r="V34" s="18"/>
      <c r="W34" s="18"/>
      <c r="X34" s="21"/>
    </row>
    <row r="35" spans="2:24" ht="15.75" customHeight="1" x14ac:dyDescent="0.15">
      <c r="B35" s="8" t="s">
        <v>44</v>
      </c>
      <c r="C35" s="9">
        <v>87</v>
      </c>
      <c r="D35" s="10">
        <v>44</v>
      </c>
      <c r="E35" s="11">
        <f t="shared" ref="E35:E38" si="56">SUM(C35+D35)</f>
        <v>131</v>
      </c>
      <c r="F35" s="12">
        <v>97</v>
      </c>
      <c r="G35" s="10">
        <v>45</v>
      </c>
      <c r="H35" s="11">
        <f t="shared" ref="H35:H38" si="57">SUM(F35+G35)</f>
        <v>142</v>
      </c>
      <c r="I35" s="13">
        <f t="shared" ref="I35:J35" si="58">SUM(C35+F35)</f>
        <v>184</v>
      </c>
      <c r="J35" s="14">
        <f t="shared" si="58"/>
        <v>89</v>
      </c>
      <c r="K35" s="10">
        <v>6</v>
      </c>
      <c r="L35" s="16">
        <f t="shared" ref="L35:L38" si="59">SUM(I35+J35)</f>
        <v>273</v>
      </c>
      <c r="N35" s="8" t="s">
        <v>45</v>
      </c>
      <c r="O35" s="9">
        <v>94</v>
      </c>
      <c r="P35" s="10">
        <v>54</v>
      </c>
      <c r="Q35" s="11">
        <f t="shared" ref="Q35:Q38" si="60">SUM(O35+P35)</f>
        <v>148</v>
      </c>
      <c r="R35" s="12">
        <v>105</v>
      </c>
      <c r="S35" s="10">
        <v>45</v>
      </c>
      <c r="T35" s="11">
        <f t="shared" ref="T35:T38" si="61">SUM(R35+S35)</f>
        <v>150</v>
      </c>
      <c r="U35" s="13">
        <f t="shared" ref="U35:V35" si="62">SUM(O35+R35)</f>
        <v>199</v>
      </c>
      <c r="V35" s="14">
        <f t="shared" si="62"/>
        <v>99</v>
      </c>
      <c r="W35" s="10">
        <v>2</v>
      </c>
      <c r="X35" s="16">
        <f t="shared" ref="X35:X38" si="63">SUM(U35+V35)</f>
        <v>298</v>
      </c>
    </row>
    <row r="36" spans="2:24" ht="15.75" customHeight="1" x14ac:dyDescent="0.15">
      <c r="B36" s="8" t="s">
        <v>46</v>
      </c>
      <c r="C36" s="9">
        <v>76</v>
      </c>
      <c r="D36" s="10">
        <v>33</v>
      </c>
      <c r="E36" s="11">
        <f t="shared" si="56"/>
        <v>109</v>
      </c>
      <c r="F36" s="12">
        <v>102</v>
      </c>
      <c r="G36" s="10">
        <v>45</v>
      </c>
      <c r="H36" s="11">
        <f t="shared" si="57"/>
        <v>147</v>
      </c>
      <c r="I36" s="13">
        <f t="shared" ref="I36:J36" si="64">SUM(C36+F36)</f>
        <v>178</v>
      </c>
      <c r="J36" s="14">
        <f t="shared" si="64"/>
        <v>78</v>
      </c>
      <c r="K36" s="10">
        <v>6</v>
      </c>
      <c r="L36" s="16">
        <f t="shared" si="59"/>
        <v>256</v>
      </c>
      <c r="N36" s="8" t="s">
        <v>47</v>
      </c>
      <c r="O36" s="9">
        <v>87</v>
      </c>
      <c r="P36" s="10">
        <v>36</v>
      </c>
      <c r="Q36" s="11">
        <f t="shared" si="60"/>
        <v>123</v>
      </c>
      <c r="R36" s="12">
        <v>89</v>
      </c>
      <c r="S36" s="10">
        <v>35</v>
      </c>
      <c r="T36" s="11">
        <f t="shared" si="61"/>
        <v>124</v>
      </c>
      <c r="U36" s="13">
        <f t="shared" ref="U36:V36" si="65">SUM(O36+R36)</f>
        <v>176</v>
      </c>
      <c r="V36" s="14">
        <f t="shared" si="65"/>
        <v>71</v>
      </c>
      <c r="W36" s="10">
        <v>4</v>
      </c>
      <c r="X36" s="15">
        <f t="shared" si="63"/>
        <v>247</v>
      </c>
    </row>
    <row r="37" spans="2:24" ht="15.75" customHeight="1" x14ac:dyDescent="0.15">
      <c r="B37" s="8" t="s">
        <v>48</v>
      </c>
      <c r="C37" s="9">
        <v>95</v>
      </c>
      <c r="D37" s="10">
        <v>36</v>
      </c>
      <c r="E37" s="11">
        <f t="shared" si="56"/>
        <v>131</v>
      </c>
      <c r="F37" s="12">
        <v>107</v>
      </c>
      <c r="G37" s="10">
        <v>72</v>
      </c>
      <c r="H37" s="11">
        <f t="shared" si="57"/>
        <v>179</v>
      </c>
      <c r="I37" s="13">
        <f t="shared" ref="I37:J37" si="66">SUM(C37+F37)</f>
        <v>202</v>
      </c>
      <c r="J37" s="14">
        <f t="shared" si="66"/>
        <v>108</v>
      </c>
      <c r="K37" s="10">
        <v>2</v>
      </c>
      <c r="L37" s="17">
        <f t="shared" si="59"/>
        <v>310</v>
      </c>
      <c r="N37" s="8" t="s">
        <v>49</v>
      </c>
      <c r="O37" s="9">
        <v>84</v>
      </c>
      <c r="P37" s="10">
        <v>60</v>
      </c>
      <c r="Q37" s="11">
        <f t="shared" si="60"/>
        <v>144</v>
      </c>
      <c r="R37" s="12">
        <v>91</v>
      </c>
      <c r="S37" s="10">
        <v>27</v>
      </c>
      <c r="T37" s="11">
        <f t="shared" si="61"/>
        <v>118</v>
      </c>
      <c r="U37" s="13">
        <f t="shared" ref="U37:V37" si="67">SUM(O37+R37)</f>
        <v>175</v>
      </c>
      <c r="V37" s="14">
        <f t="shared" si="67"/>
        <v>87</v>
      </c>
      <c r="W37" s="10">
        <v>7</v>
      </c>
      <c r="X37" s="16">
        <f t="shared" si="63"/>
        <v>262</v>
      </c>
    </row>
    <row r="38" spans="2:24" ht="15.75" customHeight="1" x14ac:dyDescent="0.15">
      <c r="B38" s="8" t="s">
        <v>50</v>
      </c>
      <c r="C38" s="9">
        <v>93</v>
      </c>
      <c r="D38" s="10">
        <v>24</v>
      </c>
      <c r="E38" s="11">
        <f t="shared" si="56"/>
        <v>117</v>
      </c>
      <c r="F38" s="12">
        <v>92</v>
      </c>
      <c r="G38" s="10">
        <v>45</v>
      </c>
      <c r="H38" s="11">
        <f t="shared" si="57"/>
        <v>137</v>
      </c>
      <c r="I38" s="13">
        <f t="shared" ref="I38:J38" si="68">SUM(C38+F38)</f>
        <v>185</v>
      </c>
      <c r="J38" s="14">
        <f t="shared" si="68"/>
        <v>69</v>
      </c>
      <c r="K38" s="10">
        <v>8</v>
      </c>
      <c r="L38" s="16">
        <f t="shared" si="59"/>
        <v>254</v>
      </c>
      <c r="N38" s="8" t="s">
        <v>51</v>
      </c>
      <c r="O38" s="9">
        <v>90</v>
      </c>
      <c r="P38" s="10">
        <v>61</v>
      </c>
      <c r="Q38" s="11">
        <f t="shared" si="60"/>
        <v>151</v>
      </c>
      <c r="R38" s="12">
        <v>93</v>
      </c>
      <c r="S38" s="10">
        <v>45</v>
      </c>
      <c r="T38" s="11">
        <f t="shared" si="61"/>
        <v>138</v>
      </c>
      <c r="U38" s="13">
        <f t="shared" ref="U38:V38" si="69">SUM(O38+R38)</f>
        <v>183</v>
      </c>
      <c r="V38" s="14">
        <f t="shared" si="69"/>
        <v>106</v>
      </c>
      <c r="W38" s="10">
        <v>1</v>
      </c>
      <c r="X38" s="16">
        <f t="shared" si="63"/>
        <v>289</v>
      </c>
    </row>
    <row r="39" spans="2:24" ht="15.75" customHeight="1" x14ac:dyDescent="0.15">
      <c r="C39" s="18"/>
      <c r="D39" s="18"/>
      <c r="E39" s="18"/>
      <c r="F39" s="18"/>
      <c r="G39" s="18"/>
      <c r="H39" s="18"/>
      <c r="I39" s="18"/>
      <c r="J39" s="18"/>
      <c r="K39" s="18"/>
      <c r="L39" s="19">
        <f>SUM(L35+L36+L37+L38)</f>
        <v>1093</v>
      </c>
      <c r="O39" s="18"/>
      <c r="P39" s="18"/>
      <c r="Q39" s="18"/>
      <c r="R39" s="18"/>
      <c r="S39" s="18"/>
      <c r="T39" s="18"/>
      <c r="U39" s="18"/>
      <c r="V39" s="18"/>
      <c r="W39" s="18"/>
      <c r="X39" s="19">
        <f>SUM(X35+X36+X37+X38)</f>
        <v>1096</v>
      </c>
    </row>
    <row r="40" spans="2:24" ht="15.75" customHeight="1" x14ac:dyDescent="0.15">
      <c r="C40" s="18"/>
      <c r="D40" s="18"/>
      <c r="E40" s="18"/>
      <c r="F40" s="18"/>
      <c r="G40" s="18"/>
      <c r="H40" s="18"/>
      <c r="I40" s="18"/>
      <c r="J40" s="18"/>
      <c r="K40" s="18"/>
      <c r="L40" s="21"/>
      <c r="O40" s="18"/>
      <c r="P40" s="18"/>
      <c r="Q40" s="18"/>
      <c r="R40" s="18"/>
      <c r="S40" s="18"/>
      <c r="T40" s="18"/>
      <c r="U40" s="18"/>
      <c r="V40" s="18"/>
      <c r="W40" s="18"/>
      <c r="X40" s="21"/>
    </row>
    <row r="41" spans="2:24" ht="15.75" customHeight="1" x14ac:dyDescent="0.15">
      <c r="B41" s="7" t="s">
        <v>52</v>
      </c>
      <c r="C41" s="18"/>
      <c r="D41" s="18"/>
      <c r="E41" s="18"/>
      <c r="F41" s="18"/>
      <c r="G41" s="18"/>
      <c r="H41" s="18"/>
      <c r="I41" s="18"/>
      <c r="J41" s="18"/>
      <c r="K41" s="18"/>
      <c r="L41" s="21"/>
      <c r="N41" s="7" t="s">
        <v>53</v>
      </c>
      <c r="O41" s="18"/>
      <c r="P41" s="18"/>
      <c r="Q41" s="18"/>
      <c r="R41" s="18"/>
      <c r="S41" s="18"/>
      <c r="T41" s="18"/>
      <c r="U41" s="18"/>
      <c r="V41" s="18"/>
      <c r="W41" s="18"/>
      <c r="X41" s="21"/>
    </row>
    <row r="42" spans="2:24" ht="15.75" customHeight="1" x14ac:dyDescent="0.15">
      <c r="B42" s="8" t="s">
        <v>54</v>
      </c>
      <c r="C42" s="9">
        <v>95</v>
      </c>
      <c r="D42" s="10">
        <v>26</v>
      </c>
      <c r="E42" s="11">
        <f t="shared" ref="E42:E45" si="70">SUM(C42+D42)</f>
        <v>121</v>
      </c>
      <c r="F42" s="12">
        <v>84</v>
      </c>
      <c r="G42" s="10">
        <v>25</v>
      </c>
      <c r="H42" s="11">
        <f t="shared" ref="H42:H45" si="71">SUM(F42+G42)</f>
        <v>109</v>
      </c>
      <c r="I42" s="13">
        <f t="shared" ref="I42:J42" si="72">SUM(C42+F42)</f>
        <v>179</v>
      </c>
      <c r="J42" s="14">
        <f t="shared" si="72"/>
        <v>51</v>
      </c>
      <c r="K42" s="10">
        <v>7</v>
      </c>
      <c r="L42" s="15">
        <f t="shared" ref="L42:L45" si="73">SUM(I42+J42)</f>
        <v>230</v>
      </c>
      <c r="N42" s="8" t="s">
        <v>55</v>
      </c>
      <c r="O42" s="9">
        <v>97</v>
      </c>
      <c r="P42" s="10">
        <v>43</v>
      </c>
      <c r="Q42" s="11">
        <f t="shared" ref="Q42:Q45" si="74">SUM(O42+P42)</f>
        <v>140</v>
      </c>
      <c r="R42" s="12">
        <v>87</v>
      </c>
      <c r="S42" s="10">
        <v>17</v>
      </c>
      <c r="T42" s="11">
        <f t="shared" ref="T42:T45" si="75">SUM(R42+S42)</f>
        <v>104</v>
      </c>
      <c r="U42" s="13">
        <f t="shared" ref="U42:V42" si="76">SUM(O42+R42)</f>
        <v>184</v>
      </c>
      <c r="V42" s="14">
        <f t="shared" si="76"/>
        <v>60</v>
      </c>
      <c r="W42" s="10">
        <v>11</v>
      </c>
      <c r="X42" s="15">
        <f t="shared" ref="X42:X45" si="77">SUM(U42+V42)</f>
        <v>244</v>
      </c>
    </row>
    <row r="43" spans="2:24" ht="15.75" customHeight="1" x14ac:dyDescent="0.15">
      <c r="B43" s="8" t="s">
        <v>56</v>
      </c>
      <c r="C43" s="9">
        <v>102</v>
      </c>
      <c r="D43" s="10">
        <v>45</v>
      </c>
      <c r="E43" s="11">
        <f t="shared" si="70"/>
        <v>147</v>
      </c>
      <c r="F43" s="12">
        <v>87</v>
      </c>
      <c r="G43" s="10">
        <v>35</v>
      </c>
      <c r="H43" s="11">
        <f t="shared" si="71"/>
        <v>122</v>
      </c>
      <c r="I43" s="13">
        <f t="shared" ref="I43:J43" si="78">SUM(C43+F43)</f>
        <v>189</v>
      </c>
      <c r="J43" s="14">
        <f t="shared" si="78"/>
        <v>80</v>
      </c>
      <c r="K43" s="10">
        <v>5</v>
      </c>
      <c r="L43" s="16">
        <f t="shared" si="73"/>
        <v>269</v>
      </c>
      <c r="N43" s="8" t="s">
        <v>57</v>
      </c>
      <c r="O43" s="9">
        <v>92</v>
      </c>
      <c r="P43" s="10">
        <v>54</v>
      </c>
      <c r="Q43" s="11">
        <f t="shared" si="74"/>
        <v>146</v>
      </c>
      <c r="R43" s="12">
        <v>92</v>
      </c>
      <c r="S43" s="10">
        <v>33</v>
      </c>
      <c r="T43" s="11">
        <f t="shared" si="75"/>
        <v>125</v>
      </c>
      <c r="U43" s="13">
        <f t="shared" ref="U43:V43" si="79">SUM(O43+R43)</f>
        <v>184</v>
      </c>
      <c r="V43" s="14">
        <f t="shared" si="79"/>
        <v>87</v>
      </c>
      <c r="W43" s="10">
        <v>6</v>
      </c>
      <c r="X43" s="16">
        <f t="shared" si="77"/>
        <v>271</v>
      </c>
    </row>
    <row r="44" spans="2:24" ht="15.75" customHeight="1" x14ac:dyDescent="0.15">
      <c r="B44" s="8" t="s">
        <v>58</v>
      </c>
      <c r="C44" s="9">
        <v>93</v>
      </c>
      <c r="D44" s="10">
        <v>43</v>
      </c>
      <c r="E44" s="11">
        <f t="shared" si="70"/>
        <v>136</v>
      </c>
      <c r="F44" s="12">
        <v>93</v>
      </c>
      <c r="G44" s="10">
        <v>44</v>
      </c>
      <c r="H44" s="11">
        <f t="shared" si="71"/>
        <v>137</v>
      </c>
      <c r="I44" s="13">
        <f t="shared" ref="I44:J44" si="80">SUM(C44+F44)</f>
        <v>186</v>
      </c>
      <c r="J44" s="14">
        <f t="shared" si="80"/>
        <v>87</v>
      </c>
      <c r="K44" s="10">
        <v>5</v>
      </c>
      <c r="L44" s="16">
        <f t="shared" si="73"/>
        <v>273</v>
      </c>
      <c r="N44" s="8" t="s">
        <v>59</v>
      </c>
      <c r="O44" s="9">
        <v>95</v>
      </c>
      <c r="P44" s="10">
        <v>34</v>
      </c>
      <c r="Q44" s="11">
        <f t="shared" si="74"/>
        <v>129</v>
      </c>
      <c r="R44" s="12">
        <v>86</v>
      </c>
      <c r="S44" s="10">
        <v>43</v>
      </c>
      <c r="T44" s="11">
        <f t="shared" si="75"/>
        <v>129</v>
      </c>
      <c r="U44" s="13">
        <f t="shared" ref="U44:V44" si="81">SUM(O44+R44)</f>
        <v>181</v>
      </c>
      <c r="V44" s="14">
        <f t="shared" si="81"/>
        <v>77</v>
      </c>
      <c r="W44" s="10">
        <v>3</v>
      </c>
      <c r="X44" s="16">
        <f t="shared" si="77"/>
        <v>258</v>
      </c>
    </row>
    <row r="45" spans="2:24" ht="15.75" customHeight="1" x14ac:dyDescent="0.15">
      <c r="B45" s="8" t="s">
        <v>60</v>
      </c>
      <c r="C45" s="9">
        <v>96</v>
      </c>
      <c r="D45" s="10">
        <v>17</v>
      </c>
      <c r="E45" s="11">
        <f t="shared" si="70"/>
        <v>113</v>
      </c>
      <c r="F45" s="12">
        <v>94</v>
      </c>
      <c r="G45" s="10">
        <v>54</v>
      </c>
      <c r="H45" s="11">
        <f t="shared" si="71"/>
        <v>148</v>
      </c>
      <c r="I45" s="13">
        <f t="shared" ref="I45:J45" si="82">SUM(C45+F45)</f>
        <v>190</v>
      </c>
      <c r="J45" s="14">
        <f t="shared" si="82"/>
        <v>71</v>
      </c>
      <c r="K45" s="10">
        <v>8</v>
      </c>
      <c r="L45" s="16">
        <f t="shared" si="73"/>
        <v>261</v>
      </c>
      <c r="N45" s="8" t="s">
        <v>61</v>
      </c>
      <c r="O45" s="9">
        <v>98</v>
      </c>
      <c r="P45" s="10">
        <v>35</v>
      </c>
      <c r="Q45" s="11">
        <f t="shared" si="74"/>
        <v>133</v>
      </c>
      <c r="R45" s="12">
        <v>86</v>
      </c>
      <c r="S45" s="10">
        <v>36</v>
      </c>
      <c r="T45" s="11">
        <f t="shared" si="75"/>
        <v>122</v>
      </c>
      <c r="U45" s="13">
        <f t="shared" ref="U45:V45" si="83">SUM(O45+R45)</f>
        <v>184</v>
      </c>
      <c r="V45" s="14">
        <f t="shared" si="83"/>
        <v>71</v>
      </c>
      <c r="W45" s="10">
        <v>8</v>
      </c>
      <c r="X45" s="16">
        <f t="shared" si="77"/>
        <v>255</v>
      </c>
    </row>
    <row r="46" spans="2:24" ht="15.75" customHeight="1" x14ac:dyDescent="0.15">
      <c r="C46" s="18"/>
      <c r="D46" s="18"/>
      <c r="E46" s="18"/>
      <c r="F46" s="18"/>
      <c r="G46" s="18"/>
      <c r="H46" s="18"/>
      <c r="I46" s="18"/>
      <c r="J46" s="18"/>
      <c r="K46" s="18"/>
      <c r="L46" s="19">
        <f>SUM(L42+L43+L44+L45)</f>
        <v>1033</v>
      </c>
      <c r="O46" s="18"/>
      <c r="P46" s="18"/>
      <c r="Q46" s="18"/>
      <c r="R46" s="18"/>
      <c r="S46" s="18"/>
      <c r="T46" s="18"/>
      <c r="U46" s="18"/>
      <c r="V46" s="18"/>
      <c r="W46" s="18"/>
      <c r="X46" s="19">
        <f>SUM(X42+X43+X44+X45)</f>
        <v>1028</v>
      </c>
    </row>
    <row r="47" spans="2:24" ht="15.75" customHeight="1" x14ac:dyDescent="0.15">
      <c r="C47" s="18"/>
      <c r="D47" s="18"/>
      <c r="E47" s="18"/>
      <c r="F47" s="18"/>
      <c r="G47" s="18"/>
      <c r="H47" s="18"/>
      <c r="I47" s="18"/>
      <c r="J47" s="18"/>
      <c r="K47" s="18"/>
      <c r="L47" s="21"/>
      <c r="O47" s="18"/>
      <c r="P47" s="18"/>
      <c r="Q47" s="18"/>
      <c r="R47" s="18"/>
      <c r="S47" s="18"/>
      <c r="T47" s="18"/>
      <c r="U47" s="18"/>
      <c r="V47" s="18"/>
      <c r="W47" s="18"/>
      <c r="X47" s="21"/>
    </row>
    <row r="48" spans="2:24" ht="15.75" customHeight="1" x14ac:dyDescent="0.15">
      <c r="B48" s="7" t="s">
        <v>62</v>
      </c>
      <c r="C48" s="18"/>
      <c r="D48" s="18"/>
      <c r="E48" s="18"/>
      <c r="F48" s="18"/>
      <c r="G48" s="18"/>
      <c r="H48" s="18"/>
      <c r="I48" s="18"/>
      <c r="J48" s="18"/>
      <c r="K48" s="18"/>
      <c r="L48" s="21"/>
      <c r="N48" s="7" t="s">
        <v>63</v>
      </c>
      <c r="O48" s="18"/>
      <c r="P48" s="18"/>
      <c r="Q48" s="18"/>
      <c r="R48" s="18"/>
      <c r="S48" s="18"/>
      <c r="T48" s="18"/>
      <c r="U48" s="18"/>
      <c r="V48" s="18"/>
      <c r="W48" s="18"/>
      <c r="X48" s="21"/>
    </row>
    <row r="49" spans="2:24" ht="15.75" customHeight="1" x14ac:dyDescent="0.15">
      <c r="B49" s="8" t="s">
        <v>64</v>
      </c>
      <c r="C49" s="9">
        <v>91</v>
      </c>
      <c r="D49" s="10">
        <v>33</v>
      </c>
      <c r="E49" s="11">
        <f t="shared" ref="E49:E52" si="84">SUM(C49+D49)</f>
        <v>124</v>
      </c>
      <c r="F49" s="12">
        <v>98</v>
      </c>
      <c r="G49" s="10">
        <v>53</v>
      </c>
      <c r="H49" s="11">
        <f t="shared" ref="H49:H52" si="85">SUM(F49+G49)</f>
        <v>151</v>
      </c>
      <c r="I49" s="13">
        <f t="shared" ref="I49:J49" si="86">SUM(C49+F49)</f>
        <v>189</v>
      </c>
      <c r="J49" s="14">
        <f t="shared" si="86"/>
        <v>86</v>
      </c>
      <c r="K49" s="10">
        <v>7</v>
      </c>
      <c r="L49" s="16">
        <f t="shared" ref="L49:L52" si="87">SUM(I49+J49)</f>
        <v>275</v>
      </c>
      <c r="N49" s="8" t="s">
        <v>65</v>
      </c>
      <c r="O49" s="9">
        <v>90</v>
      </c>
      <c r="P49" s="10">
        <v>36</v>
      </c>
      <c r="Q49" s="11">
        <f t="shared" ref="Q49:Q52" si="88">SUM(O49+P49)</f>
        <v>126</v>
      </c>
      <c r="R49" s="12">
        <v>83</v>
      </c>
      <c r="S49" s="10">
        <v>52</v>
      </c>
      <c r="T49" s="11">
        <f t="shared" ref="T49:T52" si="89">SUM(R49+S49)</f>
        <v>135</v>
      </c>
      <c r="U49" s="13">
        <f t="shared" ref="U49:V49" si="90">SUM(O49+R49)</f>
        <v>173</v>
      </c>
      <c r="V49" s="14">
        <f t="shared" si="90"/>
        <v>88</v>
      </c>
      <c r="W49" s="10">
        <v>5</v>
      </c>
      <c r="X49" s="16">
        <f t="shared" ref="X49:X52" si="91">SUM(U49+V49)</f>
        <v>261</v>
      </c>
    </row>
    <row r="50" spans="2:24" ht="15.75" customHeight="1" x14ac:dyDescent="0.15">
      <c r="B50" s="8" t="s">
        <v>66</v>
      </c>
      <c r="C50" s="9">
        <v>87</v>
      </c>
      <c r="D50" s="10">
        <v>54</v>
      </c>
      <c r="E50" s="11">
        <f t="shared" si="84"/>
        <v>141</v>
      </c>
      <c r="F50" s="12">
        <v>106</v>
      </c>
      <c r="G50" s="10">
        <v>45</v>
      </c>
      <c r="H50" s="11">
        <f t="shared" si="85"/>
        <v>151</v>
      </c>
      <c r="I50" s="13">
        <f t="shared" ref="I50:J50" si="92">SUM(C50+F50)</f>
        <v>193</v>
      </c>
      <c r="J50" s="14">
        <f t="shared" si="92"/>
        <v>99</v>
      </c>
      <c r="K50" s="10">
        <v>3</v>
      </c>
      <c r="L50" s="16">
        <f t="shared" si="87"/>
        <v>292</v>
      </c>
      <c r="N50" s="8" t="s">
        <v>67</v>
      </c>
      <c r="O50" s="9">
        <v>85</v>
      </c>
      <c r="P50" s="10">
        <v>44</v>
      </c>
      <c r="Q50" s="11">
        <f t="shared" si="88"/>
        <v>129</v>
      </c>
      <c r="R50" s="12">
        <v>67</v>
      </c>
      <c r="S50" s="10">
        <v>34</v>
      </c>
      <c r="T50" s="11">
        <f t="shared" si="89"/>
        <v>101</v>
      </c>
      <c r="U50" s="13">
        <f t="shared" ref="U50:V50" si="93">SUM(O50+R50)</f>
        <v>152</v>
      </c>
      <c r="V50" s="14">
        <f t="shared" si="93"/>
        <v>78</v>
      </c>
      <c r="W50" s="10">
        <v>5</v>
      </c>
      <c r="X50" s="15">
        <f t="shared" si="91"/>
        <v>230</v>
      </c>
    </row>
    <row r="51" spans="2:24" ht="15.75" customHeight="1" x14ac:dyDescent="0.15">
      <c r="B51" s="8" t="s">
        <v>68</v>
      </c>
      <c r="C51" s="9">
        <v>88</v>
      </c>
      <c r="D51" s="10">
        <v>25</v>
      </c>
      <c r="E51" s="11">
        <f t="shared" si="84"/>
        <v>113</v>
      </c>
      <c r="F51" s="12">
        <v>105</v>
      </c>
      <c r="G51" s="10">
        <v>63</v>
      </c>
      <c r="H51" s="11">
        <f t="shared" si="85"/>
        <v>168</v>
      </c>
      <c r="I51" s="13">
        <f t="shared" ref="I51:J51" si="94">SUM(C51+F51)</f>
        <v>193</v>
      </c>
      <c r="J51" s="14">
        <f t="shared" si="94"/>
        <v>88</v>
      </c>
      <c r="K51" s="10">
        <v>4</v>
      </c>
      <c r="L51" s="16">
        <f t="shared" si="87"/>
        <v>281</v>
      </c>
      <c r="N51" s="8" t="s">
        <v>69</v>
      </c>
      <c r="O51" s="9">
        <v>84</v>
      </c>
      <c r="P51" s="10">
        <v>35</v>
      </c>
      <c r="Q51" s="11">
        <f t="shared" si="88"/>
        <v>119</v>
      </c>
      <c r="R51" s="12">
        <v>100</v>
      </c>
      <c r="S51" s="10">
        <v>62</v>
      </c>
      <c r="T51" s="11">
        <f t="shared" si="89"/>
        <v>162</v>
      </c>
      <c r="U51" s="13">
        <f t="shared" ref="U51:V51" si="95">SUM(O51+R51)</f>
        <v>184</v>
      </c>
      <c r="V51" s="14">
        <f t="shared" si="95"/>
        <v>97</v>
      </c>
      <c r="W51" s="10">
        <v>5</v>
      </c>
      <c r="X51" s="16">
        <f t="shared" si="91"/>
        <v>281</v>
      </c>
    </row>
    <row r="52" spans="2:24" ht="15.75" customHeight="1" x14ac:dyDescent="0.15">
      <c r="B52" s="8" t="s">
        <v>70</v>
      </c>
      <c r="C52" s="9">
        <v>96</v>
      </c>
      <c r="D52" s="10">
        <v>54</v>
      </c>
      <c r="E52" s="11">
        <f t="shared" si="84"/>
        <v>150</v>
      </c>
      <c r="F52" s="12">
        <v>82</v>
      </c>
      <c r="G52" s="10">
        <v>50</v>
      </c>
      <c r="H52" s="11">
        <f t="shared" si="85"/>
        <v>132</v>
      </c>
      <c r="I52" s="13">
        <f t="shared" ref="I52:J52" si="96">SUM(C52+F52)</f>
        <v>178</v>
      </c>
      <c r="J52" s="14">
        <f t="shared" si="96"/>
        <v>104</v>
      </c>
      <c r="K52" s="10">
        <v>3</v>
      </c>
      <c r="L52" s="16">
        <f t="shared" si="87"/>
        <v>282</v>
      </c>
      <c r="N52" s="8" t="s">
        <v>71</v>
      </c>
      <c r="O52" s="9">
        <v>94</v>
      </c>
      <c r="P52" s="10">
        <v>41</v>
      </c>
      <c r="Q52" s="11">
        <f t="shared" si="88"/>
        <v>135</v>
      </c>
      <c r="R52" s="12">
        <v>93</v>
      </c>
      <c r="S52" s="10">
        <v>45</v>
      </c>
      <c r="T52" s="11">
        <f t="shared" si="89"/>
        <v>138</v>
      </c>
      <c r="U52" s="13">
        <f t="shared" ref="U52:V52" si="97">SUM(O52+R52)</f>
        <v>187</v>
      </c>
      <c r="V52" s="14">
        <f t="shared" si="97"/>
        <v>86</v>
      </c>
      <c r="W52" s="10">
        <v>6</v>
      </c>
      <c r="X52" s="16">
        <f t="shared" si="91"/>
        <v>273</v>
      </c>
    </row>
    <row r="53" spans="2:24" ht="15.75" customHeight="1" x14ac:dyDescent="0.15">
      <c r="C53" s="18"/>
      <c r="D53" s="18"/>
      <c r="E53" s="18"/>
      <c r="F53" s="18"/>
      <c r="G53" s="18"/>
      <c r="H53" s="18"/>
      <c r="I53" s="18"/>
      <c r="J53" s="18"/>
      <c r="K53" s="18"/>
      <c r="L53" s="19">
        <f>SUM(L49+L50+L51+L52)</f>
        <v>1130</v>
      </c>
      <c r="O53" s="18"/>
      <c r="P53" s="18"/>
      <c r="Q53" s="18"/>
      <c r="R53" s="18"/>
      <c r="S53" s="18"/>
      <c r="T53" s="18"/>
      <c r="U53" s="18"/>
      <c r="V53" s="18"/>
      <c r="W53" s="18"/>
      <c r="X53" s="19">
        <f>SUM(X49+X50+X51+X52)</f>
        <v>1045</v>
      </c>
    </row>
    <row r="54" spans="2:24" ht="15.75" customHeight="1" x14ac:dyDescent="0.15">
      <c r="C54" s="18"/>
      <c r="D54" s="18"/>
      <c r="E54" s="18"/>
      <c r="F54" s="18"/>
      <c r="G54" s="18"/>
      <c r="H54" s="18"/>
      <c r="I54" s="18"/>
      <c r="J54" s="18"/>
      <c r="K54" s="18"/>
      <c r="L54" s="21"/>
      <c r="O54" s="18"/>
      <c r="P54" s="18"/>
      <c r="Q54" s="18"/>
      <c r="R54" s="18"/>
      <c r="S54" s="18"/>
      <c r="T54" s="18"/>
      <c r="U54" s="18"/>
      <c r="V54" s="18"/>
      <c r="W54" s="18"/>
      <c r="X54" s="21"/>
    </row>
    <row r="55" spans="2:24" ht="15.75" customHeight="1" x14ac:dyDescent="0.15">
      <c r="B55" s="7" t="s">
        <v>72</v>
      </c>
      <c r="C55" s="18"/>
      <c r="D55" s="18"/>
      <c r="E55" s="18"/>
      <c r="F55" s="18"/>
      <c r="G55" s="18"/>
      <c r="H55" s="18"/>
      <c r="I55" s="18"/>
      <c r="J55" s="18"/>
      <c r="K55" s="18"/>
      <c r="L55" s="21"/>
      <c r="N55" s="7" t="s">
        <v>73</v>
      </c>
      <c r="O55" s="18"/>
      <c r="P55" s="18"/>
      <c r="Q55" s="18"/>
      <c r="R55" s="18"/>
      <c r="S55" s="18"/>
      <c r="T55" s="18"/>
      <c r="U55" s="18"/>
      <c r="V55" s="18"/>
      <c r="W55" s="18"/>
      <c r="X55" s="21"/>
    </row>
    <row r="56" spans="2:24" ht="15.75" customHeight="1" x14ac:dyDescent="0.15">
      <c r="B56" s="8" t="s">
        <v>74</v>
      </c>
      <c r="C56" s="9">
        <v>84</v>
      </c>
      <c r="D56" s="10">
        <v>44</v>
      </c>
      <c r="E56" s="11">
        <f t="shared" ref="E56:E59" si="98">SUM(C56+D56)</f>
        <v>128</v>
      </c>
      <c r="F56" s="12">
        <v>92</v>
      </c>
      <c r="G56" s="10">
        <v>34</v>
      </c>
      <c r="H56" s="11">
        <f t="shared" ref="H56:H59" si="99">SUM(F56+G56)</f>
        <v>126</v>
      </c>
      <c r="I56" s="13">
        <f t="shared" ref="I56:J56" si="100">SUM(C56+F56)</f>
        <v>176</v>
      </c>
      <c r="J56" s="14">
        <f t="shared" si="100"/>
        <v>78</v>
      </c>
      <c r="K56" s="10">
        <v>8</v>
      </c>
      <c r="L56" s="16">
        <f t="shared" ref="L56:L59" si="101">SUM(I56+J56)</f>
        <v>254</v>
      </c>
      <c r="N56" s="8" t="s">
        <v>75</v>
      </c>
      <c r="O56" s="9">
        <v>99</v>
      </c>
      <c r="P56" s="10">
        <v>27</v>
      </c>
      <c r="Q56" s="11">
        <f t="shared" ref="Q56:Q59" si="102">SUM(O56+P56)</f>
        <v>126</v>
      </c>
      <c r="R56" s="12">
        <v>94</v>
      </c>
      <c r="S56" s="10">
        <v>44</v>
      </c>
      <c r="T56" s="11">
        <f t="shared" ref="T56:T59" si="103">SUM(R56+S56)</f>
        <v>138</v>
      </c>
      <c r="U56" s="13">
        <f t="shared" ref="U56:V56" si="104">SUM(O56+R56)</f>
        <v>193</v>
      </c>
      <c r="V56" s="14">
        <f t="shared" si="104"/>
        <v>71</v>
      </c>
      <c r="W56" s="10">
        <v>5</v>
      </c>
      <c r="X56" s="15">
        <f t="shared" ref="X56:X59" si="105">SUM(U56+V56)</f>
        <v>264</v>
      </c>
    </row>
    <row r="57" spans="2:24" ht="15.75" customHeight="1" x14ac:dyDescent="0.15">
      <c r="B57" s="8" t="s">
        <v>76</v>
      </c>
      <c r="C57" s="9">
        <v>84</v>
      </c>
      <c r="D57" s="10">
        <v>63</v>
      </c>
      <c r="E57" s="11">
        <f t="shared" si="98"/>
        <v>147</v>
      </c>
      <c r="F57" s="12">
        <v>98</v>
      </c>
      <c r="G57" s="10">
        <v>57</v>
      </c>
      <c r="H57" s="11">
        <f t="shared" si="99"/>
        <v>155</v>
      </c>
      <c r="I57" s="13">
        <f t="shared" ref="I57:J57" si="106">SUM(C57+F57)</f>
        <v>182</v>
      </c>
      <c r="J57" s="14">
        <f t="shared" si="106"/>
        <v>120</v>
      </c>
      <c r="K57" s="10">
        <v>0</v>
      </c>
      <c r="L57" s="17">
        <f t="shared" si="101"/>
        <v>302</v>
      </c>
      <c r="N57" s="8" t="s">
        <v>77</v>
      </c>
      <c r="O57" s="9">
        <v>104</v>
      </c>
      <c r="P57" s="10">
        <v>45</v>
      </c>
      <c r="Q57" s="11">
        <f t="shared" si="102"/>
        <v>149</v>
      </c>
      <c r="R57" s="12">
        <v>105</v>
      </c>
      <c r="S57" s="10">
        <v>45</v>
      </c>
      <c r="T57" s="11">
        <f t="shared" si="103"/>
        <v>150</v>
      </c>
      <c r="U57" s="13">
        <f t="shared" ref="U57:V57" si="107">SUM(O57+R57)</f>
        <v>209</v>
      </c>
      <c r="V57" s="14">
        <f t="shared" si="107"/>
        <v>90</v>
      </c>
      <c r="W57" s="10">
        <v>8</v>
      </c>
      <c r="X57" s="16">
        <f t="shared" si="105"/>
        <v>299</v>
      </c>
    </row>
    <row r="58" spans="2:24" ht="15.75" customHeight="1" x14ac:dyDescent="0.15">
      <c r="B58" s="8" t="s">
        <v>78</v>
      </c>
      <c r="C58" s="9">
        <v>91</v>
      </c>
      <c r="D58" s="10">
        <v>45</v>
      </c>
      <c r="E58" s="11">
        <f t="shared" si="98"/>
        <v>136</v>
      </c>
      <c r="F58" s="12">
        <v>86</v>
      </c>
      <c r="G58" s="10">
        <v>44</v>
      </c>
      <c r="H58" s="11">
        <f t="shared" si="99"/>
        <v>130</v>
      </c>
      <c r="I58" s="13">
        <f t="shared" ref="I58:J58" si="108">SUM(C58+F58)</f>
        <v>177</v>
      </c>
      <c r="J58" s="14">
        <f t="shared" si="108"/>
        <v>89</v>
      </c>
      <c r="K58" s="10">
        <v>3</v>
      </c>
      <c r="L58" s="16">
        <f t="shared" si="101"/>
        <v>266</v>
      </c>
      <c r="N58" s="8" t="s">
        <v>79</v>
      </c>
      <c r="O58" s="9">
        <v>87</v>
      </c>
      <c r="P58" s="10">
        <v>44</v>
      </c>
      <c r="Q58" s="11">
        <f t="shared" si="102"/>
        <v>131</v>
      </c>
      <c r="R58" s="12">
        <v>102</v>
      </c>
      <c r="S58" s="10">
        <v>43</v>
      </c>
      <c r="T58" s="11">
        <f t="shared" si="103"/>
        <v>145</v>
      </c>
      <c r="U58" s="13">
        <f t="shared" ref="U58:V58" si="109">SUM(O58+R58)</f>
        <v>189</v>
      </c>
      <c r="V58" s="14">
        <f t="shared" si="109"/>
        <v>87</v>
      </c>
      <c r="W58" s="10">
        <v>3</v>
      </c>
      <c r="X58" s="16">
        <f t="shared" si="105"/>
        <v>276</v>
      </c>
    </row>
    <row r="59" spans="2:24" ht="15.75" customHeight="1" x14ac:dyDescent="0.15">
      <c r="B59" s="8" t="s">
        <v>80</v>
      </c>
      <c r="C59" s="9">
        <v>102</v>
      </c>
      <c r="D59" s="10">
        <v>41</v>
      </c>
      <c r="E59" s="11">
        <f t="shared" si="98"/>
        <v>143</v>
      </c>
      <c r="F59" s="12">
        <v>99</v>
      </c>
      <c r="G59" s="10">
        <v>53</v>
      </c>
      <c r="H59" s="11">
        <f t="shared" si="99"/>
        <v>152</v>
      </c>
      <c r="I59" s="13">
        <f t="shared" ref="I59:J59" si="110">SUM(C59+F59)</f>
        <v>201</v>
      </c>
      <c r="J59" s="14">
        <f t="shared" si="110"/>
        <v>94</v>
      </c>
      <c r="K59" s="10">
        <v>1</v>
      </c>
      <c r="L59" s="16">
        <f t="shared" si="101"/>
        <v>295</v>
      </c>
      <c r="N59" s="8" t="s">
        <v>81</v>
      </c>
      <c r="O59" s="9">
        <v>87</v>
      </c>
      <c r="P59" s="10">
        <v>44</v>
      </c>
      <c r="Q59" s="11">
        <f t="shared" si="102"/>
        <v>131</v>
      </c>
      <c r="R59" s="12">
        <v>104</v>
      </c>
      <c r="S59" s="10">
        <v>54</v>
      </c>
      <c r="T59" s="11">
        <f t="shared" si="103"/>
        <v>158</v>
      </c>
      <c r="U59" s="13">
        <f t="shared" ref="U59:V59" si="111">SUM(O59+R59)</f>
        <v>191</v>
      </c>
      <c r="V59" s="14">
        <f t="shared" si="111"/>
        <v>98</v>
      </c>
      <c r="W59" s="10">
        <v>3</v>
      </c>
      <c r="X59" s="16">
        <f t="shared" si="105"/>
        <v>289</v>
      </c>
    </row>
    <row r="60" spans="2:24" ht="15.75" customHeight="1" x14ac:dyDescent="0.15">
      <c r="C60" s="18"/>
      <c r="D60" s="18"/>
      <c r="E60" s="18"/>
      <c r="F60" s="18"/>
      <c r="G60" s="18"/>
      <c r="H60" s="18"/>
      <c r="I60" s="18"/>
      <c r="J60" s="18"/>
      <c r="K60" s="18"/>
      <c r="L60" s="19">
        <f>SUM(L56+L57+L58+L59)</f>
        <v>1117</v>
      </c>
      <c r="O60" s="18"/>
      <c r="P60" s="18"/>
      <c r="Q60" s="18"/>
      <c r="R60" s="18"/>
      <c r="S60" s="18"/>
      <c r="T60" s="18"/>
      <c r="U60" s="18"/>
      <c r="V60" s="18"/>
      <c r="W60" s="18"/>
      <c r="X60" s="19">
        <f>SUM(X56+X57+X58+X59)</f>
        <v>1128</v>
      </c>
    </row>
    <row r="61" spans="2:24" ht="15.75" customHeight="1" x14ac:dyDescent="0.15">
      <c r="C61" s="18"/>
      <c r="D61" s="18"/>
      <c r="E61" s="18"/>
      <c r="F61" s="18"/>
      <c r="G61" s="18"/>
      <c r="H61" s="18"/>
      <c r="I61" s="18"/>
      <c r="J61" s="18"/>
      <c r="K61" s="18"/>
      <c r="L61" s="21"/>
      <c r="O61" s="18"/>
      <c r="P61" s="18"/>
      <c r="Q61" s="18"/>
      <c r="R61" s="18"/>
      <c r="S61" s="18"/>
      <c r="T61" s="18"/>
      <c r="U61" s="18"/>
      <c r="V61" s="18"/>
      <c r="W61" s="18"/>
      <c r="X61" s="21"/>
    </row>
    <row r="62" spans="2:24" ht="15.75" customHeight="1" x14ac:dyDescent="0.15">
      <c r="B62" s="7" t="s">
        <v>82</v>
      </c>
      <c r="C62" s="18"/>
      <c r="D62" s="18"/>
      <c r="E62" s="18"/>
      <c r="F62" s="18"/>
      <c r="G62" s="18"/>
      <c r="H62" s="18"/>
      <c r="I62" s="18"/>
      <c r="J62" s="18"/>
      <c r="K62" s="18"/>
      <c r="L62" s="21"/>
      <c r="N62" s="7" t="s">
        <v>83</v>
      </c>
      <c r="O62" s="18"/>
      <c r="P62" s="18"/>
      <c r="Q62" s="18"/>
      <c r="R62" s="18"/>
      <c r="S62" s="18"/>
      <c r="T62" s="18"/>
      <c r="U62" s="18"/>
      <c r="V62" s="18"/>
      <c r="W62" s="18"/>
      <c r="X62" s="21"/>
    </row>
    <row r="63" spans="2:24" ht="15.75" customHeight="1" x14ac:dyDescent="0.15">
      <c r="B63" s="8" t="s">
        <v>84</v>
      </c>
      <c r="C63" s="9">
        <v>116</v>
      </c>
      <c r="D63" s="10">
        <v>32</v>
      </c>
      <c r="E63" s="11">
        <f t="shared" ref="E63:E66" si="112">SUM(C63+D63)</f>
        <v>148</v>
      </c>
      <c r="F63" s="12">
        <v>98</v>
      </c>
      <c r="G63" s="10">
        <v>42</v>
      </c>
      <c r="H63" s="11">
        <f t="shared" ref="H63:H66" si="113">SUM(F63+G63)</f>
        <v>140</v>
      </c>
      <c r="I63" s="13">
        <f t="shared" ref="I63:J63" si="114">SUM(C63+F63)</f>
        <v>214</v>
      </c>
      <c r="J63" s="14">
        <f t="shared" si="114"/>
        <v>74</v>
      </c>
      <c r="K63" s="10">
        <v>3</v>
      </c>
      <c r="L63" s="16">
        <f t="shared" ref="L63:L66" si="115">SUM(I63+J63)</f>
        <v>288</v>
      </c>
      <c r="N63" s="8" t="s">
        <v>85</v>
      </c>
      <c r="O63" s="9">
        <v>83</v>
      </c>
      <c r="P63" s="10">
        <v>27</v>
      </c>
      <c r="Q63" s="11">
        <f t="shared" ref="Q63:Q66" si="116">SUM(O63+P63)</f>
        <v>110</v>
      </c>
      <c r="R63" s="12">
        <v>89</v>
      </c>
      <c r="S63" s="10">
        <v>50</v>
      </c>
      <c r="T63" s="11">
        <f t="shared" ref="T63:T66" si="117">SUM(R63+S63)</f>
        <v>139</v>
      </c>
      <c r="U63" s="13">
        <f t="shared" ref="U63:V63" si="118">SUM(O63+R63)</f>
        <v>172</v>
      </c>
      <c r="V63" s="14">
        <f t="shared" si="118"/>
        <v>77</v>
      </c>
      <c r="W63" s="10">
        <v>4</v>
      </c>
      <c r="X63" s="15">
        <f t="shared" ref="X63:X66" si="119">SUM(U63+V63)</f>
        <v>249</v>
      </c>
    </row>
    <row r="64" spans="2:24" ht="15.75" customHeight="1" x14ac:dyDescent="0.15">
      <c r="B64" s="8" t="s">
        <v>86</v>
      </c>
      <c r="C64" s="9">
        <v>89</v>
      </c>
      <c r="D64" s="10">
        <v>44</v>
      </c>
      <c r="E64" s="11">
        <f t="shared" si="112"/>
        <v>133</v>
      </c>
      <c r="F64" s="12">
        <v>110</v>
      </c>
      <c r="G64" s="10">
        <v>44</v>
      </c>
      <c r="H64" s="11">
        <f t="shared" si="113"/>
        <v>154</v>
      </c>
      <c r="I64" s="13">
        <f t="shared" ref="I64:J64" si="120">SUM(C64+F64)</f>
        <v>199</v>
      </c>
      <c r="J64" s="14">
        <f t="shared" si="120"/>
        <v>88</v>
      </c>
      <c r="K64" s="10">
        <v>4</v>
      </c>
      <c r="L64" s="16">
        <f t="shared" si="115"/>
        <v>287</v>
      </c>
      <c r="N64" s="8" t="s">
        <v>87</v>
      </c>
      <c r="O64" s="9">
        <v>86</v>
      </c>
      <c r="P64" s="10">
        <v>27</v>
      </c>
      <c r="Q64" s="11">
        <f t="shared" si="116"/>
        <v>113</v>
      </c>
      <c r="R64" s="12">
        <v>100</v>
      </c>
      <c r="S64" s="10">
        <v>44</v>
      </c>
      <c r="T64" s="11">
        <f t="shared" si="117"/>
        <v>144</v>
      </c>
      <c r="U64" s="13">
        <f t="shared" ref="U64:V64" si="121">SUM(O64+R64)</f>
        <v>186</v>
      </c>
      <c r="V64" s="14">
        <f t="shared" si="121"/>
        <v>71</v>
      </c>
      <c r="W64" s="10">
        <v>4</v>
      </c>
      <c r="X64" s="16">
        <f t="shared" si="119"/>
        <v>257</v>
      </c>
    </row>
    <row r="65" spans="2:24" ht="15.75" customHeight="1" x14ac:dyDescent="0.15">
      <c r="B65" s="8" t="s">
        <v>88</v>
      </c>
      <c r="C65" s="9">
        <v>96</v>
      </c>
      <c r="D65" s="10">
        <v>53</v>
      </c>
      <c r="E65" s="11">
        <f t="shared" si="112"/>
        <v>149</v>
      </c>
      <c r="F65" s="12">
        <v>95</v>
      </c>
      <c r="G65" s="10">
        <v>36</v>
      </c>
      <c r="H65" s="11">
        <f t="shared" si="113"/>
        <v>131</v>
      </c>
      <c r="I65" s="13">
        <f t="shared" ref="I65:J65" si="122">SUM(C65+F65)</f>
        <v>191</v>
      </c>
      <c r="J65" s="14">
        <f t="shared" si="122"/>
        <v>89</v>
      </c>
      <c r="K65" s="10">
        <v>6</v>
      </c>
      <c r="L65" s="16">
        <f t="shared" si="115"/>
        <v>280</v>
      </c>
      <c r="N65" s="8" t="s">
        <v>89</v>
      </c>
      <c r="O65" s="9">
        <v>89</v>
      </c>
      <c r="P65" s="10">
        <v>35</v>
      </c>
      <c r="Q65" s="11">
        <f t="shared" si="116"/>
        <v>124</v>
      </c>
      <c r="R65" s="12">
        <v>90</v>
      </c>
      <c r="S65" s="10">
        <v>44</v>
      </c>
      <c r="T65" s="11">
        <f t="shared" si="117"/>
        <v>134</v>
      </c>
      <c r="U65" s="13">
        <f t="shared" ref="U65:V65" si="123">SUM(O65+R65)</f>
        <v>179</v>
      </c>
      <c r="V65" s="14">
        <f t="shared" si="123"/>
        <v>79</v>
      </c>
      <c r="W65" s="10">
        <v>8</v>
      </c>
      <c r="X65" s="16">
        <f t="shared" si="119"/>
        <v>258</v>
      </c>
    </row>
    <row r="66" spans="2:24" ht="15.75" customHeight="1" x14ac:dyDescent="0.15">
      <c r="B66" s="8" t="s">
        <v>90</v>
      </c>
      <c r="C66" s="9">
        <v>89</v>
      </c>
      <c r="D66" s="10">
        <v>52</v>
      </c>
      <c r="E66" s="11">
        <f t="shared" si="112"/>
        <v>141</v>
      </c>
      <c r="F66" s="12">
        <v>102</v>
      </c>
      <c r="G66" s="10">
        <v>45</v>
      </c>
      <c r="H66" s="11">
        <f t="shared" si="113"/>
        <v>147</v>
      </c>
      <c r="I66" s="13">
        <f t="shared" ref="I66:J66" si="124">SUM(C66+F66)</f>
        <v>191</v>
      </c>
      <c r="J66" s="14">
        <f t="shared" si="124"/>
        <v>97</v>
      </c>
      <c r="K66" s="10">
        <v>1</v>
      </c>
      <c r="L66" s="16">
        <f t="shared" si="115"/>
        <v>288</v>
      </c>
      <c r="N66" s="8" t="s">
        <v>91</v>
      </c>
      <c r="O66" s="9">
        <v>92</v>
      </c>
      <c r="P66" s="10">
        <v>43</v>
      </c>
      <c r="Q66" s="11">
        <f t="shared" si="116"/>
        <v>135</v>
      </c>
      <c r="R66" s="12">
        <v>103</v>
      </c>
      <c r="S66" s="10">
        <v>45</v>
      </c>
      <c r="T66" s="11">
        <f t="shared" si="117"/>
        <v>148</v>
      </c>
      <c r="U66" s="13">
        <f t="shared" ref="U66:V66" si="125">SUM(O66+R66)</f>
        <v>195</v>
      </c>
      <c r="V66" s="14">
        <f t="shared" si="125"/>
        <v>88</v>
      </c>
      <c r="W66" s="10">
        <v>0</v>
      </c>
      <c r="X66" s="16">
        <f t="shared" si="119"/>
        <v>283</v>
      </c>
    </row>
    <row r="67" spans="2:24" ht="15.75" customHeight="1" x14ac:dyDescent="0.15">
      <c r="C67" s="18"/>
      <c r="D67" s="18"/>
      <c r="E67" s="18"/>
      <c r="F67" s="18"/>
      <c r="G67" s="18"/>
      <c r="H67" s="18"/>
      <c r="I67" s="18"/>
      <c r="J67" s="18"/>
      <c r="K67" s="18"/>
      <c r="L67" s="19">
        <f>SUM(L63+L64+L65+L66)</f>
        <v>1143</v>
      </c>
      <c r="O67" s="18"/>
      <c r="P67" s="18"/>
      <c r="Q67" s="18"/>
      <c r="R67" s="18"/>
      <c r="S67" s="18"/>
      <c r="T67" s="18"/>
      <c r="U67" s="18"/>
      <c r="V67" s="18"/>
      <c r="W67" s="18"/>
      <c r="X67" s="19">
        <f>SUM(X63+X64+X65+X66)</f>
        <v>1047</v>
      </c>
    </row>
    <row r="68" spans="2:24" ht="15.75" customHeight="1" x14ac:dyDescent="0.15">
      <c r="C68" s="18"/>
      <c r="D68" s="18"/>
      <c r="E68" s="18"/>
      <c r="F68" s="18"/>
      <c r="G68" s="18"/>
      <c r="H68" s="18"/>
      <c r="I68" s="18"/>
      <c r="J68" s="18"/>
      <c r="K68" s="18"/>
      <c r="L68" s="21"/>
      <c r="O68" s="18"/>
      <c r="P68" s="18"/>
      <c r="Q68" s="18"/>
      <c r="R68" s="18"/>
      <c r="S68" s="18"/>
      <c r="T68" s="18"/>
      <c r="U68" s="18"/>
      <c r="V68" s="18"/>
      <c r="W68" s="18"/>
      <c r="X68" s="21"/>
    </row>
    <row r="69" spans="2:24" ht="15.75" customHeight="1" x14ac:dyDescent="0.15">
      <c r="B69" s="7" t="s">
        <v>92</v>
      </c>
      <c r="C69" s="18"/>
      <c r="D69" s="18"/>
      <c r="E69" s="18"/>
      <c r="F69" s="18"/>
      <c r="G69" s="18"/>
      <c r="H69" s="18"/>
      <c r="I69" s="18"/>
      <c r="J69" s="18"/>
      <c r="K69" s="18"/>
      <c r="L69" s="21"/>
      <c r="N69" s="7" t="s">
        <v>93</v>
      </c>
      <c r="O69" s="18"/>
      <c r="P69" s="18"/>
      <c r="Q69" s="18"/>
      <c r="R69" s="18"/>
      <c r="S69" s="18"/>
      <c r="T69" s="18"/>
      <c r="U69" s="18"/>
      <c r="V69" s="18"/>
      <c r="W69" s="18"/>
      <c r="X69" s="21"/>
    </row>
    <row r="70" spans="2:24" ht="15.75" customHeight="1" x14ac:dyDescent="0.15">
      <c r="B70" s="8" t="s">
        <v>94</v>
      </c>
      <c r="C70" s="9">
        <v>90</v>
      </c>
      <c r="D70" s="10">
        <v>34</v>
      </c>
      <c r="E70" s="11">
        <f t="shared" ref="E70:E73" si="126">SUM(C70+D70)</f>
        <v>124</v>
      </c>
      <c r="F70" s="12">
        <v>100</v>
      </c>
      <c r="G70" s="10">
        <v>54</v>
      </c>
      <c r="H70" s="11">
        <f t="shared" ref="H70:H73" si="127">SUM(F70+G70)</f>
        <v>154</v>
      </c>
      <c r="I70" s="13">
        <f t="shared" ref="I70:J70" si="128">SUM(C70+F70)</f>
        <v>190</v>
      </c>
      <c r="J70" s="14">
        <f t="shared" si="128"/>
        <v>88</v>
      </c>
      <c r="K70" s="10">
        <v>6</v>
      </c>
      <c r="L70" s="16">
        <f t="shared" ref="L70:L73" si="129">SUM(I70+J70)</f>
        <v>278</v>
      </c>
      <c r="N70" s="8" t="s">
        <v>95</v>
      </c>
      <c r="O70" s="9">
        <v>100</v>
      </c>
      <c r="P70" s="10">
        <v>49</v>
      </c>
      <c r="Q70" s="11">
        <f t="shared" ref="Q70:Q73" si="130">SUM(O70+P70)</f>
        <v>149</v>
      </c>
      <c r="R70" s="12">
        <v>88</v>
      </c>
      <c r="S70" s="10">
        <v>52</v>
      </c>
      <c r="T70" s="11">
        <f t="shared" ref="T70:T73" si="131">SUM(R70+S70)</f>
        <v>140</v>
      </c>
      <c r="U70" s="13">
        <f t="shared" ref="U70:V70" si="132">SUM(O70+R70)</f>
        <v>188</v>
      </c>
      <c r="V70" s="14">
        <f t="shared" si="132"/>
        <v>101</v>
      </c>
      <c r="W70" s="10">
        <v>1</v>
      </c>
      <c r="X70" s="16">
        <f t="shared" ref="X70:X73" si="133">SUM(U70+V70)</f>
        <v>289</v>
      </c>
    </row>
    <row r="71" spans="2:24" ht="15.75" customHeight="1" x14ac:dyDescent="0.15">
      <c r="B71" s="8" t="s">
        <v>96</v>
      </c>
      <c r="C71" s="9">
        <v>93</v>
      </c>
      <c r="D71" s="10">
        <v>61</v>
      </c>
      <c r="E71" s="11">
        <f t="shared" si="126"/>
        <v>154</v>
      </c>
      <c r="F71" s="12">
        <v>94</v>
      </c>
      <c r="G71" s="10">
        <v>80</v>
      </c>
      <c r="H71" s="11">
        <f t="shared" si="127"/>
        <v>174</v>
      </c>
      <c r="I71" s="13">
        <f t="shared" ref="I71:J71" si="134">SUM(C71+F71)</f>
        <v>187</v>
      </c>
      <c r="J71" s="14">
        <f t="shared" si="134"/>
        <v>141</v>
      </c>
      <c r="K71" s="10">
        <v>3</v>
      </c>
      <c r="L71" s="17">
        <f t="shared" si="129"/>
        <v>328</v>
      </c>
      <c r="N71" s="8" t="s">
        <v>97</v>
      </c>
      <c r="O71" s="9">
        <v>61</v>
      </c>
      <c r="P71" s="10">
        <v>35</v>
      </c>
      <c r="Q71" s="11">
        <f t="shared" si="130"/>
        <v>96</v>
      </c>
      <c r="R71" s="12">
        <v>92</v>
      </c>
      <c r="S71" s="10">
        <v>36</v>
      </c>
      <c r="T71" s="11">
        <f t="shared" si="131"/>
        <v>128</v>
      </c>
      <c r="U71" s="13">
        <f t="shared" ref="U71:V71" si="135">SUM(O71+R71)</f>
        <v>153</v>
      </c>
      <c r="V71" s="14">
        <f t="shared" si="135"/>
        <v>71</v>
      </c>
      <c r="W71" s="10">
        <v>9</v>
      </c>
      <c r="X71" s="15">
        <f t="shared" si="133"/>
        <v>224</v>
      </c>
    </row>
    <row r="72" spans="2:24" ht="15.75" customHeight="1" x14ac:dyDescent="0.15">
      <c r="B72" s="8" t="s">
        <v>98</v>
      </c>
      <c r="C72" s="9">
        <v>79</v>
      </c>
      <c r="D72" s="10">
        <v>54</v>
      </c>
      <c r="E72" s="11">
        <f t="shared" si="126"/>
        <v>133</v>
      </c>
      <c r="F72" s="12">
        <v>94</v>
      </c>
      <c r="G72" s="10">
        <v>45</v>
      </c>
      <c r="H72" s="11">
        <f t="shared" si="127"/>
        <v>139</v>
      </c>
      <c r="I72" s="13">
        <f t="shared" ref="I72:J72" si="136">SUM(C72+F72)</f>
        <v>173</v>
      </c>
      <c r="J72" s="14">
        <f t="shared" si="136"/>
        <v>99</v>
      </c>
      <c r="K72" s="10">
        <v>2</v>
      </c>
      <c r="L72" s="16">
        <f t="shared" si="129"/>
        <v>272</v>
      </c>
      <c r="N72" s="8" t="s">
        <v>99</v>
      </c>
      <c r="O72" s="9">
        <v>89</v>
      </c>
      <c r="P72" s="10">
        <v>44</v>
      </c>
      <c r="Q72" s="11">
        <f t="shared" si="130"/>
        <v>133</v>
      </c>
      <c r="R72" s="12">
        <v>100</v>
      </c>
      <c r="S72" s="10">
        <v>41</v>
      </c>
      <c r="T72" s="11">
        <f t="shared" si="131"/>
        <v>141</v>
      </c>
      <c r="U72" s="13">
        <f t="shared" ref="U72:V72" si="137">SUM(O72+R72)</f>
        <v>189</v>
      </c>
      <c r="V72" s="14">
        <f t="shared" si="137"/>
        <v>85</v>
      </c>
      <c r="W72" s="10">
        <v>2</v>
      </c>
      <c r="X72" s="16">
        <f t="shared" si="133"/>
        <v>274</v>
      </c>
    </row>
    <row r="73" spans="2:24" ht="15.75" customHeight="1" x14ac:dyDescent="0.15">
      <c r="B73" s="8" t="s">
        <v>100</v>
      </c>
      <c r="C73" s="9">
        <v>93</v>
      </c>
      <c r="D73" s="10">
        <v>51</v>
      </c>
      <c r="E73" s="11">
        <f t="shared" si="126"/>
        <v>144</v>
      </c>
      <c r="F73" s="12">
        <v>97</v>
      </c>
      <c r="G73" s="10">
        <v>61</v>
      </c>
      <c r="H73" s="11">
        <f t="shared" si="127"/>
        <v>158</v>
      </c>
      <c r="I73" s="13">
        <f t="shared" ref="I73:J73" si="138">SUM(C73+F73)</f>
        <v>190</v>
      </c>
      <c r="J73" s="14">
        <f t="shared" si="138"/>
        <v>112</v>
      </c>
      <c r="K73" s="10">
        <v>0</v>
      </c>
      <c r="L73" s="17">
        <f t="shared" si="129"/>
        <v>302</v>
      </c>
      <c r="N73" s="8" t="s">
        <v>101</v>
      </c>
      <c r="O73" s="9">
        <v>95</v>
      </c>
      <c r="P73" s="10">
        <v>54</v>
      </c>
      <c r="Q73" s="11">
        <f t="shared" si="130"/>
        <v>149</v>
      </c>
      <c r="R73" s="12">
        <v>98</v>
      </c>
      <c r="S73" s="10">
        <v>35</v>
      </c>
      <c r="T73" s="11">
        <f t="shared" si="131"/>
        <v>133</v>
      </c>
      <c r="U73" s="13">
        <f t="shared" ref="U73:V73" si="139">SUM(O73+R73)</f>
        <v>193</v>
      </c>
      <c r="V73" s="14">
        <f t="shared" si="139"/>
        <v>89</v>
      </c>
      <c r="W73" s="10">
        <v>8</v>
      </c>
      <c r="X73" s="16">
        <f t="shared" si="133"/>
        <v>282</v>
      </c>
    </row>
    <row r="74" spans="2:24" ht="15.75" customHeight="1" x14ac:dyDescent="0.15">
      <c r="C74" s="18"/>
      <c r="D74" s="18"/>
      <c r="E74" s="18"/>
      <c r="F74" s="18"/>
      <c r="G74" s="18"/>
      <c r="H74" s="18"/>
      <c r="I74" s="18"/>
      <c r="J74" s="18"/>
      <c r="K74" s="18"/>
      <c r="L74" s="19">
        <f>SUM(L70+L71+L72+L73)</f>
        <v>1180</v>
      </c>
      <c r="N74" s="24" t="s">
        <v>102</v>
      </c>
      <c r="O74" s="18"/>
      <c r="P74" s="18"/>
      <c r="Q74" s="18"/>
      <c r="R74" s="18"/>
      <c r="S74" s="18"/>
      <c r="T74" s="18"/>
      <c r="U74" s="18"/>
      <c r="V74" s="18"/>
      <c r="W74" s="18"/>
      <c r="X74" s="19">
        <f>SUM(X70+X71+X72+X73)</f>
        <v>1069</v>
      </c>
    </row>
    <row r="75" spans="2:24" ht="15.75" customHeight="1" x14ac:dyDescent="0.15">
      <c r="C75" s="18"/>
      <c r="D75" s="18"/>
      <c r="E75" s="18"/>
      <c r="F75" s="18"/>
      <c r="G75" s="18"/>
      <c r="H75" s="18"/>
      <c r="I75" s="18"/>
      <c r="J75" s="18"/>
      <c r="K75" s="18"/>
      <c r="L75" s="21"/>
      <c r="O75" s="18"/>
      <c r="P75" s="18"/>
      <c r="Q75" s="18"/>
      <c r="R75" s="18"/>
      <c r="S75" s="18"/>
      <c r="T75" s="18"/>
      <c r="U75" s="18"/>
      <c r="V75" s="18"/>
      <c r="W75" s="18"/>
      <c r="X75" s="21"/>
    </row>
    <row r="76" spans="2:24" ht="15.75" customHeight="1" x14ac:dyDescent="0.15">
      <c r="B76" s="7" t="s">
        <v>103</v>
      </c>
      <c r="C76" s="18"/>
      <c r="D76" s="18"/>
      <c r="E76" s="18"/>
      <c r="F76" s="18"/>
      <c r="G76" s="18"/>
      <c r="H76" s="18"/>
      <c r="I76" s="18"/>
      <c r="J76" s="18"/>
      <c r="K76" s="18"/>
      <c r="L76" s="21"/>
      <c r="N76" s="7" t="s">
        <v>104</v>
      </c>
      <c r="O76" s="18"/>
      <c r="P76" s="18"/>
      <c r="Q76" s="18"/>
      <c r="R76" s="18"/>
      <c r="S76" s="18"/>
      <c r="T76" s="18"/>
      <c r="U76" s="18"/>
      <c r="V76" s="18"/>
      <c r="W76" s="18"/>
      <c r="X76" s="21"/>
    </row>
    <row r="77" spans="2:24" ht="15.75" customHeight="1" x14ac:dyDescent="0.15">
      <c r="B77" s="8" t="s">
        <v>105</v>
      </c>
      <c r="C77" s="9">
        <v>97</v>
      </c>
      <c r="D77" s="10">
        <v>53</v>
      </c>
      <c r="E77" s="11">
        <f t="shared" ref="E77:E80" si="140">SUM(C77+D77)</f>
        <v>150</v>
      </c>
      <c r="F77" s="12">
        <v>95</v>
      </c>
      <c r="G77" s="10">
        <v>44</v>
      </c>
      <c r="H77" s="11">
        <f t="shared" ref="H77:H80" si="141">SUM(F77+G77)</f>
        <v>139</v>
      </c>
      <c r="I77" s="13">
        <f t="shared" ref="I77:J77" si="142">SUM(C77+F77)</f>
        <v>192</v>
      </c>
      <c r="J77" s="14">
        <f t="shared" si="142"/>
        <v>97</v>
      </c>
      <c r="K77" s="10">
        <v>2</v>
      </c>
      <c r="L77" s="16">
        <f t="shared" ref="L77:L80" si="143">SUM(I77+J77)</f>
        <v>289</v>
      </c>
      <c r="N77" s="8" t="s">
        <v>106</v>
      </c>
      <c r="O77" s="9">
        <v>106</v>
      </c>
      <c r="P77" s="10">
        <v>35</v>
      </c>
      <c r="Q77" s="11">
        <f t="shared" ref="Q77:Q80" si="144">SUM(O77+P77)</f>
        <v>141</v>
      </c>
      <c r="R77" s="12">
        <v>96</v>
      </c>
      <c r="S77" s="10">
        <v>45</v>
      </c>
      <c r="T77" s="11">
        <f t="shared" ref="T77:T80" si="145">SUM(R77+S77)</f>
        <v>141</v>
      </c>
      <c r="U77" s="13">
        <f t="shared" ref="U77:V77" si="146">SUM(O77+R77)</f>
        <v>202</v>
      </c>
      <c r="V77" s="14">
        <f t="shared" si="146"/>
        <v>80</v>
      </c>
      <c r="W77" s="10">
        <v>3</v>
      </c>
      <c r="X77" s="16">
        <f t="shared" ref="X77:X80" si="147">SUM(U77+V77)</f>
        <v>282</v>
      </c>
    </row>
    <row r="78" spans="2:24" ht="15.75" customHeight="1" x14ac:dyDescent="0.15">
      <c r="B78" s="8" t="s">
        <v>107</v>
      </c>
      <c r="C78" s="9">
        <v>90</v>
      </c>
      <c r="D78" s="10">
        <v>51</v>
      </c>
      <c r="E78" s="11">
        <f t="shared" si="140"/>
        <v>141</v>
      </c>
      <c r="F78" s="12">
        <v>90</v>
      </c>
      <c r="G78" s="10">
        <v>41</v>
      </c>
      <c r="H78" s="11">
        <f t="shared" si="141"/>
        <v>131</v>
      </c>
      <c r="I78" s="13">
        <f t="shared" ref="I78:J78" si="148">SUM(C78+F78)</f>
        <v>180</v>
      </c>
      <c r="J78" s="14">
        <f t="shared" si="148"/>
        <v>92</v>
      </c>
      <c r="K78" s="10">
        <v>1</v>
      </c>
      <c r="L78" s="16">
        <f t="shared" si="143"/>
        <v>272</v>
      </c>
      <c r="N78" s="8" t="s">
        <v>108</v>
      </c>
      <c r="O78" s="9">
        <v>90</v>
      </c>
      <c r="P78" s="10">
        <v>45</v>
      </c>
      <c r="Q78" s="11">
        <f t="shared" si="144"/>
        <v>135</v>
      </c>
      <c r="R78" s="12">
        <v>95</v>
      </c>
      <c r="S78" s="10">
        <v>25</v>
      </c>
      <c r="T78" s="11">
        <f t="shared" si="145"/>
        <v>120</v>
      </c>
      <c r="U78" s="13">
        <f t="shared" ref="U78:V78" si="149">SUM(O78+R78)</f>
        <v>185</v>
      </c>
      <c r="V78" s="14">
        <f t="shared" si="149"/>
        <v>70</v>
      </c>
      <c r="W78" s="10">
        <v>3</v>
      </c>
      <c r="X78" s="16">
        <f t="shared" si="147"/>
        <v>255</v>
      </c>
    </row>
    <row r="79" spans="2:24" ht="15.75" customHeight="1" x14ac:dyDescent="0.15">
      <c r="B79" s="8" t="s">
        <v>109</v>
      </c>
      <c r="C79" s="9">
        <v>89</v>
      </c>
      <c r="D79" s="10">
        <v>54</v>
      </c>
      <c r="E79" s="11">
        <f t="shared" si="140"/>
        <v>143</v>
      </c>
      <c r="F79" s="12">
        <v>96</v>
      </c>
      <c r="G79" s="10">
        <v>44</v>
      </c>
      <c r="H79" s="11">
        <f t="shared" si="141"/>
        <v>140</v>
      </c>
      <c r="I79" s="13">
        <f t="shared" ref="I79:J79" si="150">SUM(C79+F79)</f>
        <v>185</v>
      </c>
      <c r="J79" s="14">
        <f t="shared" si="150"/>
        <v>98</v>
      </c>
      <c r="K79" s="10">
        <v>2</v>
      </c>
      <c r="L79" s="16">
        <f t="shared" si="143"/>
        <v>283</v>
      </c>
      <c r="N79" s="8" t="s">
        <v>110</v>
      </c>
      <c r="O79" s="9">
        <v>106</v>
      </c>
      <c r="P79" s="10">
        <v>52</v>
      </c>
      <c r="Q79" s="11">
        <f t="shared" si="144"/>
        <v>158</v>
      </c>
      <c r="R79" s="12">
        <v>93</v>
      </c>
      <c r="S79" s="10">
        <v>63</v>
      </c>
      <c r="T79" s="11">
        <f t="shared" si="145"/>
        <v>156</v>
      </c>
      <c r="U79" s="13">
        <f t="shared" ref="U79:V79" si="151">SUM(O79+R79)</f>
        <v>199</v>
      </c>
      <c r="V79" s="14">
        <f t="shared" si="151"/>
        <v>115</v>
      </c>
      <c r="W79" s="10">
        <v>0</v>
      </c>
      <c r="X79" s="17">
        <f t="shared" si="147"/>
        <v>314</v>
      </c>
    </row>
    <row r="80" spans="2:24" ht="15.75" customHeight="1" x14ac:dyDescent="0.15">
      <c r="B80" s="8" t="s">
        <v>111</v>
      </c>
      <c r="C80" s="9">
        <v>100</v>
      </c>
      <c r="D80" s="10">
        <v>26</v>
      </c>
      <c r="E80" s="11">
        <f t="shared" si="140"/>
        <v>126</v>
      </c>
      <c r="F80" s="12">
        <v>82</v>
      </c>
      <c r="G80" s="10">
        <v>53</v>
      </c>
      <c r="H80" s="11">
        <f t="shared" si="141"/>
        <v>135</v>
      </c>
      <c r="I80" s="13">
        <f t="shared" ref="I80:J80" si="152">SUM(C80+F80)</f>
        <v>182</v>
      </c>
      <c r="J80" s="14">
        <f t="shared" si="152"/>
        <v>79</v>
      </c>
      <c r="K80" s="10">
        <v>6</v>
      </c>
      <c r="L80" s="16">
        <f t="shared" si="143"/>
        <v>261</v>
      </c>
      <c r="N80" s="8" t="s">
        <v>112</v>
      </c>
      <c r="O80" s="9">
        <v>103</v>
      </c>
      <c r="P80" s="10">
        <v>33</v>
      </c>
      <c r="Q80" s="11">
        <f t="shared" si="144"/>
        <v>136</v>
      </c>
      <c r="R80" s="12">
        <v>97</v>
      </c>
      <c r="S80" s="10">
        <v>45</v>
      </c>
      <c r="T80" s="11">
        <f t="shared" si="145"/>
        <v>142</v>
      </c>
      <c r="U80" s="13">
        <f t="shared" ref="U80:V80" si="153">SUM(O80+R80)</f>
        <v>200</v>
      </c>
      <c r="V80" s="14">
        <f t="shared" si="153"/>
        <v>78</v>
      </c>
      <c r="W80" s="10">
        <v>3</v>
      </c>
      <c r="X80" s="16">
        <f t="shared" si="147"/>
        <v>278</v>
      </c>
    </row>
    <row r="81" spans="2:24" ht="15.75" customHeight="1" x14ac:dyDescent="0.15">
      <c r="C81" s="18"/>
      <c r="D81" s="18"/>
      <c r="E81" s="18"/>
      <c r="F81" s="18"/>
      <c r="G81" s="18"/>
      <c r="H81" s="18"/>
      <c r="I81" s="18"/>
      <c r="J81" s="18"/>
      <c r="K81" s="18"/>
      <c r="L81" s="19">
        <f>SUM(L77+L78+L79+L80)</f>
        <v>1105</v>
      </c>
      <c r="N81" s="24" t="s">
        <v>113</v>
      </c>
      <c r="O81" s="18"/>
      <c r="P81" s="18"/>
      <c r="Q81" s="18"/>
      <c r="R81" s="18"/>
      <c r="S81" s="18"/>
      <c r="T81" s="18"/>
      <c r="U81" s="18"/>
      <c r="V81" s="18"/>
      <c r="W81" s="18"/>
      <c r="X81" s="19">
        <f>SUM(X77+X78+X79+X80)</f>
        <v>1129</v>
      </c>
    </row>
    <row r="82" spans="2:24" ht="15.75" customHeight="1" x14ac:dyDescent="0.15">
      <c r="C82" s="18"/>
      <c r="D82" s="18"/>
      <c r="E82" s="18"/>
      <c r="F82" s="18"/>
      <c r="G82" s="18"/>
      <c r="H82" s="18"/>
      <c r="I82" s="18"/>
      <c r="J82" s="18"/>
      <c r="K82" s="18"/>
      <c r="L82" s="21"/>
      <c r="O82" s="18"/>
      <c r="P82" s="18"/>
      <c r="Q82" s="18"/>
      <c r="R82" s="18"/>
      <c r="S82" s="18"/>
      <c r="T82" s="18"/>
      <c r="U82" s="18"/>
      <c r="V82" s="18"/>
      <c r="W82" s="18"/>
      <c r="X82" s="21"/>
    </row>
    <row r="83" spans="2:24" ht="15.75" customHeight="1" x14ac:dyDescent="0.15">
      <c r="B83" s="7" t="s">
        <v>114</v>
      </c>
      <c r="C83" s="18"/>
      <c r="D83" s="18"/>
      <c r="E83" s="18"/>
      <c r="F83" s="18"/>
      <c r="G83" s="18"/>
      <c r="H83" s="18"/>
      <c r="I83" s="18"/>
      <c r="J83" s="18"/>
      <c r="K83" s="18"/>
      <c r="L83" s="21"/>
      <c r="N83" s="7" t="s">
        <v>115</v>
      </c>
      <c r="O83" s="18"/>
      <c r="P83" s="18"/>
      <c r="Q83" s="18"/>
      <c r="R83" s="18"/>
      <c r="S83" s="18"/>
      <c r="T83" s="18"/>
      <c r="U83" s="18"/>
      <c r="V83" s="18"/>
      <c r="W83" s="18"/>
      <c r="X83" s="21"/>
    </row>
    <row r="84" spans="2:24" ht="15.75" customHeight="1" x14ac:dyDescent="0.15">
      <c r="B84" s="8" t="s">
        <v>116</v>
      </c>
      <c r="C84" s="9">
        <v>105</v>
      </c>
      <c r="D84" s="10">
        <v>43</v>
      </c>
      <c r="E84" s="11">
        <f t="shared" ref="E84:E87" si="154">SUM(C84+D84)</f>
        <v>148</v>
      </c>
      <c r="F84" s="12">
        <v>102</v>
      </c>
      <c r="G84" s="10">
        <v>42</v>
      </c>
      <c r="H84" s="11">
        <f t="shared" ref="H84:H87" si="155">SUM(F84+G84)</f>
        <v>144</v>
      </c>
      <c r="I84" s="13">
        <f t="shared" ref="I84:J84" si="156">SUM(C84+F84)</f>
        <v>207</v>
      </c>
      <c r="J84" s="14">
        <f t="shared" si="156"/>
        <v>85</v>
      </c>
      <c r="K84" s="10">
        <v>3</v>
      </c>
      <c r="L84" s="16">
        <f t="shared" ref="L84:L87" si="157">SUM(I84+J84)</f>
        <v>292</v>
      </c>
      <c r="N84" s="8" t="s">
        <v>117</v>
      </c>
      <c r="O84" s="9">
        <v>95</v>
      </c>
      <c r="P84" s="10">
        <v>44</v>
      </c>
      <c r="Q84" s="11">
        <f t="shared" ref="Q84:Q87" si="158">SUM(O84+P84)</f>
        <v>139</v>
      </c>
      <c r="R84" s="12">
        <v>104</v>
      </c>
      <c r="S84" s="10">
        <v>45</v>
      </c>
      <c r="T84" s="11">
        <f t="shared" ref="T84:T87" si="159">SUM(R84+S84)</f>
        <v>149</v>
      </c>
      <c r="U84" s="13">
        <f t="shared" ref="U84:V84" si="160">SUM(O84+R84)</f>
        <v>199</v>
      </c>
      <c r="V84" s="14">
        <f t="shared" si="160"/>
        <v>89</v>
      </c>
      <c r="W84" s="10">
        <v>5</v>
      </c>
      <c r="X84" s="16">
        <f t="shared" ref="X84:X87" si="161">SUM(U84+V84)</f>
        <v>288</v>
      </c>
    </row>
    <row r="85" spans="2:24" ht="15.75" customHeight="1" x14ac:dyDescent="0.15">
      <c r="B85" s="8" t="s">
        <v>118</v>
      </c>
      <c r="C85" s="9">
        <v>91</v>
      </c>
      <c r="D85" s="10">
        <v>61</v>
      </c>
      <c r="E85" s="11">
        <f t="shared" si="154"/>
        <v>152</v>
      </c>
      <c r="F85" s="12">
        <v>96</v>
      </c>
      <c r="G85" s="10">
        <v>42</v>
      </c>
      <c r="H85" s="11">
        <f t="shared" si="155"/>
        <v>138</v>
      </c>
      <c r="I85" s="13">
        <f t="shared" ref="I85:J85" si="162">SUM(C85+F85)</f>
        <v>187</v>
      </c>
      <c r="J85" s="14">
        <f t="shared" si="162"/>
        <v>103</v>
      </c>
      <c r="K85" s="10">
        <v>2</v>
      </c>
      <c r="L85" s="16">
        <f t="shared" si="157"/>
        <v>290</v>
      </c>
      <c r="N85" s="8" t="s">
        <v>119</v>
      </c>
      <c r="O85" s="9">
        <v>104</v>
      </c>
      <c r="P85" s="10">
        <v>43</v>
      </c>
      <c r="Q85" s="11">
        <f t="shared" si="158"/>
        <v>147</v>
      </c>
      <c r="R85" s="12">
        <v>81</v>
      </c>
      <c r="S85" s="10">
        <v>54</v>
      </c>
      <c r="T85" s="11">
        <f t="shared" si="159"/>
        <v>135</v>
      </c>
      <c r="U85" s="13">
        <f t="shared" ref="U85:V85" si="163">SUM(O85+R85)</f>
        <v>185</v>
      </c>
      <c r="V85" s="14">
        <f t="shared" si="163"/>
        <v>97</v>
      </c>
      <c r="W85" s="10">
        <v>1</v>
      </c>
      <c r="X85" s="16">
        <f t="shared" si="161"/>
        <v>282</v>
      </c>
    </row>
    <row r="86" spans="2:24" ht="15.75" customHeight="1" x14ac:dyDescent="0.15">
      <c r="B86" s="8" t="s">
        <v>120</v>
      </c>
      <c r="C86" s="9">
        <v>104</v>
      </c>
      <c r="D86" s="10">
        <v>44</v>
      </c>
      <c r="E86" s="11">
        <f t="shared" si="154"/>
        <v>148</v>
      </c>
      <c r="F86" s="12">
        <v>94</v>
      </c>
      <c r="G86" s="10">
        <v>34</v>
      </c>
      <c r="H86" s="11">
        <f t="shared" si="155"/>
        <v>128</v>
      </c>
      <c r="I86" s="13">
        <f t="shared" ref="I86:J86" si="164">SUM(C86+F86)</f>
        <v>198</v>
      </c>
      <c r="J86" s="14">
        <f t="shared" si="164"/>
        <v>78</v>
      </c>
      <c r="K86" s="10">
        <v>2</v>
      </c>
      <c r="L86" s="16">
        <f t="shared" si="157"/>
        <v>276</v>
      </c>
      <c r="N86" s="8" t="s">
        <v>121</v>
      </c>
      <c r="O86" s="9">
        <v>92</v>
      </c>
      <c r="P86" s="10">
        <v>44</v>
      </c>
      <c r="Q86" s="11">
        <f t="shared" si="158"/>
        <v>136</v>
      </c>
      <c r="R86" s="12">
        <v>85</v>
      </c>
      <c r="S86" s="10">
        <v>62</v>
      </c>
      <c r="T86" s="11">
        <f t="shared" si="159"/>
        <v>147</v>
      </c>
      <c r="U86" s="13">
        <f t="shared" ref="U86:V86" si="165">SUM(O86+R86)</f>
        <v>177</v>
      </c>
      <c r="V86" s="14">
        <f t="shared" si="165"/>
        <v>106</v>
      </c>
      <c r="W86" s="10">
        <v>3</v>
      </c>
      <c r="X86" s="16">
        <f t="shared" si="161"/>
        <v>283</v>
      </c>
    </row>
    <row r="87" spans="2:24" ht="15.75" customHeight="1" x14ac:dyDescent="0.15">
      <c r="B87" s="8" t="s">
        <v>122</v>
      </c>
      <c r="C87" s="9">
        <v>93</v>
      </c>
      <c r="D87" s="10">
        <v>27</v>
      </c>
      <c r="E87" s="11">
        <f t="shared" si="154"/>
        <v>120</v>
      </c>
      <c r="F87" s="12">
        <v>100</v>
      </c>
      <c r="G87" s="10">
        <v>44</v>
      </c>
      <c r="H87" s="11">
        <f t="shared" si="155"/>
        <v>144</v>
      </c>
      <c r="I87" s="13">
        <f t="shared" ref="I87:J87" si="166">SUM(C87+F87)</f>
        <v>193</v>
      </c>
      <c r="J87" s="14">
        <f t="shared" si="166"/>
        <v>71</v>
      </c>
      <c r="K87" s="10">
        <v>7</v>
      </c>
      <c r="L87" s="16">
        <f t="shared" si="157"/>
        <v>264</v>
      </c>
      <c r="N87" s="8" t="s">
        <v>123</v>
      </c>
      <c r="O87" s="9">
        <v>99</v>
      </c>
      <c r="P87" s="10">
        <v>69</v>
      </c>
      <c r="Q87" s="11">
        <f t="shared" si="158"/>
        <v>168</v>
      </c>
      <c r="R87" s="12">
        <v>87</v>
      </c>
      <c r="S87" s="10">
        <v>42</v>
      </c>
      <c r="T87" s="11">
        <f t="shared" si="159"/>
        <v>129</v>
      </c>
      <c r="U87" s="13">
        <f t="shared" ref="U87:V87" si="167">SUM(O87+R87)</f>
        <v>186</v>
      </c>
      <c r="V87" s="14">
        <f t="shared" si="167"/>
        <v>111</v>
      </c>
      <c r="W87" s="10">
        <v>4</v>
      </c>
      <c r="X87" s="16">
        <f t="shared" si="161"/>
        <v>297</v>
      </c>
    </row>
    <row r="88" spans="2:24" ht="15.75" customHeight="1" x14ac:dyDescent="0.15">
      <c r="L88" s="19">
        <f>SUM(L84+L85+L86+L87)</f>
        <v>1122</v>
      </c>
      <c r="O88" s="18"/>
      <c r="P88" s="18"/>
      <c r="Q88" s="18"/>
      <c r="R88" s="18"/>
      <c r="S88" s="18"/>
      <c r="T88" s="18"/>
      <c r="U88" s="18"/>
      <c r="V88" s="18"/>
      <c r="W88" s="18"/>
      <c r="X88" s="19">
        <f>SUM(X84+X85+X86+X87)</f>
        <v>1150</v>
      </c>
    </row>
    <row r="89" spans="2:24" ht="15.75" customHeight="1" x14ac:dyDescent="0.15"/>
    <row r="90" spans="2:24" ht="15.75" customHeight="1" x14ac:dyDescent="0.15"/>
    <row r="91" spans="2:24" ht="15.75" customHeight="1" x14ac:dyDescent="0.15"/>
    <row r="92" spans="2:24" ht="15.75" customHeight="1" x14ac:dyDescent="0.15"/>
    <row r="93" spans="2:24" ht="15.75" customHeight="1" x14ac:dyDescent="0.15"/>
    <row r="94" spans="2:24" ht="15.75" customHeight="1" x14ac:dyDescent="0.15"/>
    <row r="95" spans="2:24" ht="15.75" customHeight="1" x14ac:dyDescent="0.15"/>
    <row r="96" spans="2:24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B2:D28"/>
  <sheetViews>
    <sheetView tabSelected="1" topLeftCell="A2" workbookViewId="0"/>
  </sheetViews>
  <sheetFormatPr defaultColWidth="12.67578125" defaultRowHeight="15" customHeight="1" x14ac:dyDescent="0.15"/>
  <cols>
    <col min="2" max="2" width="6.47265625" customWidth="1"/>
    <col min="3" max="3" width="25.484375" customWidth="1"/>
    <col min="4" max="4" width="10.78515625" customWidth="1"/>
  </cols>
  <sheetData>
    <row r="2" spans="2:4" ht="47.25" customHeight="1" x14ac:dyDescent="0.35">
      <c r="B2" s="25" t="s">
        <v>124</v>
      </c>
    </row>
    <row r="5" spans="2:4" ht="12.75" x14ac:dyDescent="0.15">
      <c r="B5" s="26" t="s">
        <v>125</v>
      </c>
      <c r="C5" s="27" t="s">
        <v>92</v>
      </c>
      <c r="D5" s="28">
        <v>1180</v>
      </c>
    </row>
    <row r="6" spans="2:4" ht="12.75" x14ac:dyDescent="0.15">
      <c r="B6" s="26" t="s">
        <v>126</v>
      </c>
      <c r="C6" s="27" t="s">
        <v>115</v>
      </c>
      <c r="D6" s="28">
        <v>1150</v>
      </c>
    </row>
    <row r="7" spans="2:4" ht="12.75" x14ac:dyDescent="0.15">
      <c r="B7" s="26" t="s">
        <v>127</v>
      </c>
      <c r="C7" s="27" t="s">
        <v>82</v>
      </c>
      <c r="D7" s="28">
        <v>1143</v>
      </c>
    </row>
    <row r="8" spans="2:4" ht="12.75" x14ac:dyDescent="0.15">
      <c r="B8" s="26" t="s">
        <v>128</v>
      </c>
      <c r="C8" s="29" t="s">
        <v>62</v>
      </c>
      <c r="D8" s="30">
        <v>1130</v>
      </c>
    </row>
    <row r="9" spans="2:4" ht="12.75" x14ac:dyDescent="0.15">
      <c r="B9" s="26" t="s">
        <v>129</v>
      </c>
      <c r="C9" s="27" t="s">
        <v>104</v>
      </c>
      <c r="D9" s="28">
        <v>1129</v>
      </c>
    </row>
    <row r="10" spans="2:4" ht="12.75" x14ac:dyDescent="0.15">
      <c r="B10" s="26" t="s">
        <v>130</v>
      </c>
      <c r="C10" s="27" t="s">
        <v>73</v>
      </c>
      <c r="D10" s="28">
        <v>1128</v>
      </c>
    </row>
    <row r="11" spans="2:4" ht="12.75" x14ac:dyDescent="0.15">
      <c r="B11" s="26" t="s">
        <v>131</v>
      </c>
      <c r="C11" s="29" t="s">
        <v>22</v>
      </c>
      <c r="D11" s="30">
        <v>1124</v>
      </c>
    </row>
    <row r="12" spans="2:4" ht="12.75" x14ac:dyDescent="0.15">
      <c r="B12" s="26" t="s">
        <v>132</v>
      </c>
      <c r="C12" s="27" t="s">
        <v>114</v>
      </c>
      <c r="D12" s="31">
        <v>1122</v>
      </c>
    </row>
    <row r="13" spans="2:4" ht="12.75" x14ac:dyDescent="0.15">
      <c r="B13" s="32" t="s">
        <v>133</v>
      </c>
      <c r="C13" s="29" t="s">
        <v>72</v>
      </c>
      <c r="D13" s="30">
        <v>1117</v>
      </c>
    </row>
    <row r="14" spans="2:4" ht="12.75" x14ac:dyDescent="0.15">
      <c r="B14" s="32" t="s">
        <v>134</v>
      </c>
      <c r="C14" s="27" t="s">
        <v>103</v>
      </c>
      <c r="D14" s="28">
        <v>1105</v>
      </c>
    </row>
    <row r="15" spans="2:4" ht="12.75" x14ac:dyDescent="0.15">
      <c r="B15" s="32" t="s">
        <v>135</v>
      </c>
      <c r="C15" s="27" t="s">
        <v>43</v>
      </c>
      <c r="D15" s="33">
        <v>1096</v>
      </c>
    </row>
    <row r="16" spans="2:4" ht="12.75" x14ac:dyDescent="0.15">
      <c r="B16" s="32" t="s">
        <v>136</v>
      </c>
      <c r="C16" s="29" t="s">
        <v>42</v>
      </c>
      <c r="D16" s="34">
        <v>1093</v>
      </c>
    </row>
    <row r="17" spans="2:4" ht="12.75" x14ac:dyDescent="0.15">
      <c r="B17" s="32" t="s">
        <v>137</v>
      </c>
      <c r="C17" s="27" t="s">
        <v>23</v>
      </c>
      <c r="D17" s="33">
        <v>1072</v>
      </c>
    </row>
    <row r="18" spans="2:4" ht="12.75" x14ac:dyDescent="0.15">
      <c r="B18" s="32" t="s">
        <v>138</v>
      </c>
      <c r="C18" s="27" t="s">
        <v>3</v>
      </c>
      <c r="D18" s="33">
        <v>1069</v>
      </c>
    </row>
    <row r="19" spans="2:4" ht="12.75" x14ac:dyDescent="0.15">
      <c r="B19" s="32" t="s">
        <v>139</v>
      </c>
      <c r="C19" s="27" t="s">
        <v>93</v>
      </c>
      <c r="D19" s="33">
        <v>1069</v>
      </c>
    </row>
    <row r="20" spans="2:4" ht="12.75" x14ac:dyDescent="0.15">
      <c r="B20" s="32" t="s">
        <v>140</v>
      </c>
      <c r="C20" s="29" t="s">
        <v>2</v>
      </c>
      <c r="D20" s="34">
        <v>1061</v>
      </c>
    </row>
    <row r="21" spans="2:4" ht="12.75" x14ac:dyDescent="0.15">
      <c r="B21" s="35" t="s">
        <v>141</v>
      </c>
      <c r="C21" s="36" t="s">
        <v>142</v>
      </c>
      <c r="D21" s="37">
        <v>1059</v>
      </c>
    </row>
    <row r="22" spans="2:4" ht="12.75" x14ac:dyDescent="0.15">
      <c r="B22" s="35" t="s">
        <v>143</v>
      </c>
      <c r="C22" s="38" t="s">
        <v>32</v>
      </c>
      <c r="D22" s="39">
        <v>1058</v>
      </c>
    </row>
    <row r="23" spans="2:4" ht="12.75" x14ac:dyDescent="0.15">
      <c r="B23" s="35" t="s">
        <v>144</v>
      </c>
      <c r="C23" s="36" t="s">
        <v>83</v>
      </c>
      <c r="D23" s="37">
        <v>1047</v>
      </c>
    </row>
    <row r="24" spans="2:4" ht="12.75" x14ac:dyDescent="0.15">
      <c r="B24" s="35" t="s">
        <v>145</v>
      </c>
      <c r="C24" s="36" t="s">
        <v>63</v>
      </c>
      <c r="D24" s="37">
        <v>1045</v>
      </c>
    </row>
    <row r="25" spans="2:4" ht="12.75" x14ac:dyDescent="0.15">
      <c r="B25" s="35" t="s">
        <v>146</v>
      </c>
      <c r="C25" s="38" t="s">
        <v>52</v>
      </c>
      <c r="D25" s="39">
        <v>1033</v>
      </c>
    </row>
    <row r="26" spans="2:4" ht="12.75" x14ac:dyDescent="0.15">
      <c r="B26" s="35" t="s">
        <v>147</v>
      </c>
      <c r="C26" s="36" t="s">
        <v>33</v>
      </c>
      <c r="D26" s="37">
        <v>1033</v>
      </c>
    </row>
    <row r="27" spans="2:4" ht="12.75" x14ac:dyDescent="0.15">
      <c r="B27" s="35" t="s">
        <v>148</v>
      </c>
      <c r="C27" s="38" t="s">
        <v>12</v>
      </c>
      <c r="D27" s="39">
        <v>1029</v>
      </c>
    </row>
    <row r="28" spans="2:4" ht="12.75" x14ac:dyDescent="0.15">
      <c r="B28" s="35" t="s">
        <v>149</v>
      </c>
      <c r="C28" s="40" t="s">
        <v>53</v>
      </c>
      <c r="D28" s="41">
        <v>1028</v>
      </c>
    </row>
  </sheetData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Kvalifikace - sobota</vt:lpstr>
      <vt:lpstr>Družstva - postupující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Vaclav Webr</dc:creator>
  <dcterms:created xsi:type="dcterms:W3CDTF">2022-05-28T22:11:41Z</dcterms:created>
</cp:coreProperties>
</file>