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<sst xmlns="http://schemas.openxmlformats.org/spreadsheetml/2006/main" uniqueCount="75">
  <si>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</si>
  <si>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</si>
  <si>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</si>
  <si>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CB Dobřany</t>
  </si>
  <si>
    <t>Datum:  </t>
  </si>
  <si>
    <t>23.3.2026</t>
  </si>
  <si>
    <t>Domácí</t>
  </si>
  <si>
    <t>CB Dobřany Klokani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</si>
  <si>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</si>
  <si>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</si>
  <si>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</si>
  <si>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</si>
  <si>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</si>
  <si>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</si>
  <si>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</si>
  <si>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</si>
  <si>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</si>
  <si>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</si>
  <si>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</si>
  <si>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</si>
  <si>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</si>
  <si>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Šneberger</t>
  </si>
  <si>
    <t>Havel</t>
  </si>
  <si>
    <t>Michal</t>
  </si>
  <si>
    <t>Tomáš</t>
  </si>
  <si>
    <t>Pejčoch</t>
  </si>
  <si>
    <t>Špelina</t>
  </si>
  <si>
    <t>Martin</t>
  </si>
  <si>
    <t>Vojtěch</t>
  </si>
  <si>
    <t>Palka</t>
  </si>
  <si>
    <t>Bureš</t>
  </si>
  <si>
    <t>Libor</t>
  </si>
  <si>
    <t>Fišer nejml.</t>
  </si>
  <si>
    <t>Fara</t>
  </si>
  <si>
    <t>Josef</t>
  </si>
  <si>
    <t>Petr</t>
  </si>
  <si>
    <t>Fišer ml.</t>
  </si>
  <si>
    <t>Pytlík</t>
  </si>
  <si>
    <t>Roman</t>
  </si>
  <si>
    <t>Baloun</t>
  </si>
  <si>
    <t>Prokůpek</t>
  </si>
  <si>
    <t>Jiří</t>
  </si>
  <si>
    <t>Celkový výkon družstva  </t>
  </si>
  <si>
    <t>Vedoucí družstva         Jméno:</t>
  </si>
  <si>
    <t>Josef Fišer</t>
  </si>
  <si>
    <t>Bodový zisk</t>
  </si>
  <si>
    <t>Roman Pytlík</t>
  </si>
  <si>
    <t>Podpis:</t>
  </si>
  <si>
    <t>Rozhodčí</t>
  </si>
  <si>
    <t>Jméno:</t>
  </si>
  <si>
    <t>Jaroslav Pejsar</t>
  </si>
  <si>
    <t>Číslo průkazu:</t>
  </si>
  <si>
    <t>II/0712</t>
  </si>
  <si>
    <t>Čas zahájení utkání:  </t>
  </si>
  <si>
    <t>17:00</t>
  </si>
  <si>
    <t>Teplota na kuželně:  </t>
  </si>
  <si>
    <t>Čas ukončení utkání:  </t>
  </si>
  <si>
    <t>20:30</t>
  </si>
  <si>
    <t>Počet diváků:  </t>
  </si>
  <si>
    <t>Platnost kolaudačního protokolu:  </t>
  </si>
  <si>
    <t>19.8.2028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</si>
  <si>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</si>
  <si>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</si>
  <si>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</si>
  <si>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</si>
  <si>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</si>
  <si>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</si>
  <si>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</si>
  <si>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Novák Miroslav</t>
  </si>
  <si>
    <t>Prokůpek Martin</t>
  </si>
  <si>
    <t>Napomínání hráčů za nesportovní chování či vyloučení ze startu:</t>
  </si>
  <si>
    <t>Různé:</t>
  </si>
  <si>
    <t>PALKA TOMÁŠ - 1.start náhradníka</t>
  </si>
  <si>
    <t xml:space="preserve">Datum a podpis rozhodčího:  </t>
  </si>
  <si>
    <t>23.3.2026 Jaroslav Pejsar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</si>
</sst>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104</v>
      </c>
      <c r="E8" s="12">
        <v>45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88</v>
      </c>
      <c r="O8" s="12">
        <v>53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101</v>
      </c>
      <c r="E9" s="18">
        <v>33</v>
      </c>
      <c r="F9" s="18">
        <v>0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100</v>
      </c>
      <c r="O9" s="18">
        <v>52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98</v>
      </c>
      <c r="E10" s="18">
        <v>36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84</v>
      </c>
      <c r="O10" s="18">
        <v>44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99</v>
      </c>
      <c r="E11" s="23">
        <v>45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86</v>
      </c>
      <c r="O11" s="23">
        <v>35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22198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21658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90</v>
      </c>
      <c r="E13" s="12">
        <v>59</v>
      </c>
      <c r="F13" s="12">
        <v>1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104</v>
      </c>
      <c r="O13" s="12">
        <v>44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101</v>
      </c>
      <c r="E14" s="18">
        <v>79</v>
      </c>
      <c r="F14" s="18">
        <v>0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114</v>
      </c>
      <c r="O14" s="18">
        <v>62</v>
      </c>
      <c r="P14" s="18">
        <v>1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106</v>
      </c>
      <c r="E15" s="18">
        <v>63</v>
      </c>
      <c r="F15" s="18">
        <v>0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91</v>
      </c>
      <c r="O15" s="18">
        <v>72</v>
      </c>
      <c r="P15" s="18">
        <v>0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89</v>
      </c>
      <c r="E16" s="23">
        <v>53</v>
      </c>
      <c r="F16" s="23">
        <v>0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105</v>
      </c>
      <c r="O16" s="23">
        <v>54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10136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11689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91</v>
      </c>
      <c r="E18" s="12">
        <v>61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92</v>
      </c>
      <c r="O18" s="12">
        <v>35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100</v>
      </c>
      <c r="E19" s="18">
        <v>53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103</v>
      </c>
      <c r="O19" s="18">
        <v>44</v>
      </c>
      <c r="P19" s="18">
        <v>0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24</v>
      </c>
      <c r="B20" s="78"/>
      <c r="C20" s="16">
        <v>3</v>
      </c>
      <c r="D20" s="17">
        <v>88</v>
      </c>
      <c r="E20" s="18">
        <v>45</v>
      </c>
      <c r="F20" s="18">
        <v>1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31</v>
      </c>
      <c r="L20" s="78"/>
      <c r="M20" s="16">
        <v>3</v>
      </c>
      <c r="N20" s="17">
        <v>100</v>
      </c>
      <c r="O20" s="18">
        <v>71</v>
      </c>
      <c r="P20" s="18">
        <v>0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96</v>
      </c>
      <c r="E21" s="23">
        <v>54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98</v>
      </c>
      <c r="O21" s="23">
        <v>27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20190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2067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104</v>
      </c>
      <c r="E23" s="12">
        <v>63</v>
      </c>
      <c r="F23" s="12">
        <v>0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95</v>
      </c>
      <c r="O23" s="12">
        <v>36</v>
      </c>
      <c r="P23" s="12">
        <v>0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93</v>
      </c>
      <c r="E24" s="18">
        <v>62</v>
      </c>
      <c r="F24" s="18">
        <v>0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85</v>
      </c>
      <c r="O24" s="18">
        <v>69</v>
      </c>
      <c r="P24" s="18">
        <v>0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95</v>
      </c>
      <c r="E25" s="18">
        <v>52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102</v>
      </c>
      <c r="O25" s="18">
        <v>53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96</v>
      </c>
      <c r="E26" s="23">
        <v>72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87</v>
      </c>
      <c r="O26" s="23">
        <v>27</v>
      </c>
      <c r="P26" s="23">
        <v>5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23142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14254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95</v>
      </c>
      <c r="E28" s="12">
        <v>43</v>
      </c>
      <c r="F28" s="12">
        <v>2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111</v>
      </c>
      <c r="O28" s="12">
        <v>71</v>
      </c>
      <c r="P28" s="12">
        <v>0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102</v>
      </c>
      <c r="E29" s="18">
        <v>61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88</v>
      </c>
      <c r="O29" s="18">
        <v>50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34</v>
      </c>
      <c r="B30" s="78"/>
      <c r="C30" s="16">
        <v>3</v>
      </c>
      <c r="D30" s="17">
        <v>93</v>
      </c>
      <c r="E30" s="18">
        <v>35</v>
      </c>
      <c r="F30" s="18">
        <v>4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111</v>
      </c>
      <c r="O30" s="18">
        <v>53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93</v>
      </c>
      <c r="E31" s="23">
        <v>63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102</v>
      </c>
      <c r="O31" s="23">
        <v>51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9690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4281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96</v>
      </c>
      <c r="E33" s="12">
        <v>54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108</v>
      </c>
      <c r="O33" s="12">
        <v>42</v>
      </c>
      <c r="P33" s="12">
        <v>1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96</v>
      </c>
      <c r="E34" s="18">
        <v>41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96</v>
      </c>
      <c r="O34" s="18">
        <v>36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101</v>
      </c>
      <c r="E35" s="18">
        <v>54</v>
      </c>
      <c r="F35" s="18">
        <v>0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27</v>
      </c>
      <c r="L35" s="78"/>
      <c r="M35" s="16">
        <v>3</v>
      </c>
      <c r="N35" s="17">
        <v>86</v>
      </c>
      <c r="O35" s="18">
        <v>53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101</v>
      </c>
      <c r="E36" s="23">
        <v>61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94</v>
      </c>
      <c r="O36" s="23">
        <v>26</v>
      </c>
      <c r="P36" s="23">
        <v>6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12946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4637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42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42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43</v>
      </c>
      <c r="C41" s="114" t="s">
        <v>44</v>
      </c>
      <c r="D41" s="114"/>
      <c r="E41" s="114"/>
      <c r="G41" s="103" t="s">
        <v>45</v>
      </c>
      <c r="H41" s="103"/>
      <c r="I41" s="40" t="str">
        <f>IF(ISNUMBER(I$39),SUM(I11,I16,I21,I26,I31,I36,I39),"")</f>
        <v>0</v>
      </c>
      <c r="K41" s="38"/>
      <c r="L41" s="39" t="s">
        <v>43</v>
      </c>
      <c r="M41" s="114" t="s">
        <v>46</v>
      </c>
      <c r="N41" s="114"/>
      <c r="O41" s="114"/>
      <c r="Q41" s="103" t="s">
        <v>45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47</v>
      </c>
      <c r="C42" s="119"/>
      <c r="D42" s="119"/>
      <c r="E42" s="119"/>
      <c r="G42" s="41"/>
      <c r="H42" s="41"/>
      <c r="I42" s="41"/>
      <c r="K42" s="38"/>
      <c r="L42" s="39" t="s">
        <v>47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48</v>
      </c>
      <c r="B43" s="39" t="s">
        <v>49</v>
      </c>
      <c r="C43" s="117" t="s">
        <v>50</v>
      </c>
      <c r="D43" s="117"/>
      <c r="E43" s="117"/>
      <c r="F43" s="117"/>
      <c r="G43" s="117"/>
      <c r="H43" s="117"/>
      <c r="I43" s="39"/>
      <c r="J43" s="39"/>
      <c r="K43" s="39" t="s">
        <v>51</v>
      </c>
      <c r="L43" s="117" t="s">
        <v>52</v>
      </c>
      <c r="M43" s="117"/>
      <c r="O43" s="39" t="s">
        <v>47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53</v>
      </c>
      <c r="C46" s="111" t="s">
        <v>54</v>
      </c>
      <c r="D46" s="111"/>
      <c r="I46" s="2" t="s">
        <v>55</v>
      </c>
      <c r="J46" s="111">
        <v>0</v>
      </c>
      <c r="K46" s="111"/>
    </row>
    <row r="47" spans="1:20" customHeight="1" ht="20.1">
      <c r="B47" s="2" t="s">
        <v>56</v>
      </c>
      <c r="C47" s="112" t="s">
        <v>57</v>
      </c>
      <c r="D47" s="112"/>
      <c r="I47" s="2" t="s">
        <v>58</v>
      </c>
      <c r="J47" s="112">
        <v>10</v>
      </c>
      <c r="K47" s="112"/>
      <c r="P47" s="2" t="s">
        <v>59</v>
      </c>
      <c r="Q47" s="107" t="s">
        <v>60</v>
      </c>
      <c r="R47" s="107"/>
      <c r="S47" s="107"/>
    </row>
    <row r="48" spans="1:20" customHeight="1" ht="9.95"/>
    <row r="49" spans="1:20" customHeight="1" ht="15">
      <c r="A49" s="104" t="s">
        <v>61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62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20" customHeight="1" ht="21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>
        <v>90</v>
      </c>
      <c r="L57" s="115" t="s">
        <v>68</v>
      </c>
      <c r="M57" s="116"/>
      <c r="N57" s="63">
        <v>22649</v>
      </c>
      <c r="O57" s="115" t="s">
        <v>69</v>
      </c>
      <c r="P57" s="118"/>
      <c r="Q57" s="118"/>
      <c r="R57" s="116"/>
      <c r="S57" s="65">
        <v>4637</v>
      </c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